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08" windowWidth="14352" windowHeight="4692"/>
  </bookViews>
  <sheets>
    <sheet name="TABELA" sheetId="1" r:id="rId1"/>
    <sheet name="SORTEIO" sheetId="2" state="hidden" r:id="rId2"/>
    <sheet name="Plan3" sheetId="3" r:id="rId3"/>
    <sheet name="Plan1" sheetId="4" r:id="rId4"/>
  </sheets>
  <calcPr calcId="145621"/>
</workbook>
</file>

<file path=xl/calcChain.xml><?xml version="1.0" encoding="utf-8"?>
<calcChain xmlns="http://schemas.openxmlformats.org/spreadsheetml/2006/main">
  <c r="B64" i="1" l="1"/>
  <c r="A89" i="2"/>
  <c r="C99" i="2" l="1"/>
  <c r="G89" i="2"/>
  <c r="B8" i="1" l="1"/>
  <c r="H14" i="1" l="1"/>
  <c r="H15" i="1"/>
  <c r="H16" i="1"/>
  <c r="H17" i="1"/>
  <c r="H13" i="1"/>
  <c r="D14" i="1"/>
  <c r="D15" i="1"/>
  <c r="D16" i="1"/>
  <c r="D17" i="1"/>
  <c r="D18" i="1"/>
  <c r="D13" i="1"/>
  <c r="B14" i="1"/>
  <c r="B15" i="1"/>
  <c r="B16" i="1"/>
  <c r="B17" i="1"/>
  <c r="B18" i="1"/>
  <c r="B13" i="1"/>
  <c r="F4" i="1"/>
  <c r="F5" i="1"/>
  <c r="F6" i="1"/>
  <c r="F7" i="1"/>
  <c r="F8" i="1"/>
  <c r="F9" i="1"/>
  <c r="F3" i="1"/>
  <c r="B4" i="1"/>
  <c r="B5" i="1"/>
  <c r="B6" i="1"/>
  <c r="B7" i="1"/>
  <c r="B3" i="1"/>
  <c r="C93" i="2"/>
  <c r="E83" i="2"/>
  <c r="A84" i="2"/>
  <c r="E77" i="2"/>
  <c r="G73" i="2"/>
  <c r="B79" i="2"/>
  <c r="B90" i="2"/>
  <c r="A100" i="2"/>
  <c r="E88" i="2"/>
  <c r="G77" i="2"/>
  <c r="C78" i="2"/>
  <c r="F34" i="1" s="1"/>
  <c r="F79" i="2"/>
  <c r="C100" i="2"/>
  <c r="E89" i="2"/>
  <c r="A88" i="2"/>
  <c r="C77" i="2"/>
  <c r="F27" i="1" s="1"/>
  <c r="C97" i="2"/>
  <c r="E85" i="2"/>
  <c r="A86" i="2"/>
  <c r="E76" i="2"/>
  <c r="C76" i="2"/>
  <c r="F35" i="1" s="1"/>
  <c r="C96" i="2"/>
  <c r="E86" i="2"/>
  <c r="A87" i="2"/>
  <c r="G76" i="2"/>
  <c r="C75" i="2"/>
  <c r="F31" i="1" s="1"/>
  <c r="A97" i="2"/>
  <c r="E87" i="2"/>
  <c r="C87" i="2"/>
  <c r="G75" i="2"/>
  <c r="C74" i="2"/>
  <c r="F22" i="1" s="1"/>
  <c r="C94" i="2"/>
  <c r="E82" i="2"/>
  <c r="A83" i="2"/>
  <c r="E73" i="2"/>
  <c r="C73" i="2"/>
  <c r="F29" i="1" s="1"/>
  <c r="C72" i="2"/>
  <c r="F30" i="1" s="1"/>
  <c r="A94" i="2"/>
  <c r="E84" i="2"/>
  <c r="C84" i="2"/>
  <c r="G72" i="2"/>
  <c r="C71" i="2"/>
  <c r="F21" i="1" s="1"/>
  <c r="F90" i="2"/>
  <c r="A99" i="2"/>
  <c r="C88" i="2"/>
  <c r="G78" i="2"/>
  <c r="A78" i="2"/>
  <c r="B34" i="1" s="1"/>
  <c r="B101" i="2"/>
  <c r="G88" i="2"/>
  <c r="C89" i="2"/>
  <c r="E78" i="2"/>
  <c r="A77" i="2"/>
  <c r="B27" i="1" s="1"/>
  <c r="C98" i="2"/>
  <c r="G86" i="2"/>
  <c r="C85" i="2"/>
  <c r="E75" i="2"/>
  <c r="A76" i="2"/>
  <c r="B35" i="1" s="1"/>
  <c r="A98" i="2"/>
  <c r="G87" i="2"/>
  <c r="C86" i="2"/>
  <c r="E74" i="2"/>
  <c r="A75" i="2"/>
  <c r="B31" i="1" s="1"/>
  <c r="A96" i="2"/>
  <c r="G85" i="2"/>
  <c r="A85" i="2"/>
  <c r="G74" i="2"/>
  <c r="A74" i="2"/>
  <c r="B22" i="1" s="1"/>
  <c r="C95" i="2"/>
  <c r="G83" i="2"/>
  <c r="C82" i="2"/>
  <c r="E72" i="2"/>
  <c r="A73" i="2"/>
  <c r="B29" i="1" s="1"/>
  <c r="A95" i="2"/>
  <c r="G84" i="2"/>
  <c r="C83" i="2"/>
  <c r="E71" i="2"/>
  <c r="A72" i="2"/>
  <c r="B30" i="1" s="1"/>
  <c r="A93" i="2"/>
  <c r="G82" i="2"/>
  <c r="A82" i="2"/>
  <c r="G71" i="2"/>
  <c r="A71" i="2"/>
  <c r="B21" i="1" s="1"/>
  <c r="G4" i="2" l="1"/>
  <c r="G8" i="2"/>
  <c r="A13" i="2"/>
  <c r="A14" i="2"/>
  <c r="E8" i="2"/>
  <c r="C9" i="2"/>
  <c r="G5" i="2"/>
  <c r="A15" i="2"/>
  <c r="E9" i="2"/>
  <c r="C8" i="2"/>
  <c r="C13" i="2"/>
  <c r="G9" i="2"/>
  <c r="C10" i="2"/>
  <c r="E5" i="2"/>
  <c r="C14" i="2"/>
  <c r="G10" i="2"/>
  <c r="A10" i="2"/>
  <c r="E4" i="2"/>
  <c r="C15" i="2"/>
  <c r="E10" i="2"/>
  <c r="A9" i="2"/>
  <c r="E3" i="2"/>
  <c r="C55" i="2"/>
  <c r="B51" i="2"/>
  <c r="G48" i="2"/>
  <c r="E42" i="2"/>
  <c r="E38" i="2"/>
  <c r="C49" i="2"/>
  <c r="C56" i="2"/>
  <c r="G49" i="2"/>
  <c r="C48" i="2"/>
  <c r="F45" i="2"/>
  <c r="A42" i="2"/>
  <c r="E37" i="2"/>
  <c r="C38" i="2"/>
  <c r="F33" i="1" s="1"/>
  <c r="C54" i="2"/>
  <c r="F51" i="2"/>
  <c r="A48" i="2"/>
  <c r="E43" i="2"/>
  <c r="A44" i="2"/>
  <c r="G38" i="2"/>
  <c r="C37" i="2"/>
  <c r="F26" i="1" s="1"/>
  <c r="B57" i="2"/>
  <c r="E48" i="2"/>
  <c r="A49" i="2"/>
  <c r="E44" i="2"/>
  <c r="C44" i="2"/>
  <c r="G37" i="2"/>
  <c r="C36" i="2"/>
  <c r="F25" i="1" s="1"/>
  <c r="A38" i="2"/>
  <c r="B33" i="1" s="1"/>
  <c r="A56" i="2"/>
  <c r="G50" i="2"/>
  <c r="B45" i="2"/>
  <c r="G42" i="2"/>
  <c r="E36" i="2"/>
  <c r="A37" i="2"/>
  <c r="B26" i="1" s="1"/>
  <c r="A54" i="2"/>
  <c r="E49" i="2"/>
  <c r="A50" i="2"/>
  <c r="G44" i="2"/>
  <c r="C43" i="2"/>
  <c r="G36" i="2"/>
  <c r="B39" i="2"/>
  <c r="F39" i="2"/>
  <c r="E50" i="2"/>
  <c r="C50" i="2"/>
  <c r="G43" i="2"/>
  <c r="C42" i="2"/>
  <c r="A36" i="2"/>
  <c r="B25" i="1" s="1"/>
  <c r="A55" i="2"/>
  <c r="A43" i="2"/>
  <c r="A8" i="2"/>
  <c r="G3" i="2"/>
  <c r="C5" i="2"/>
  <c r="F32" i="1" s="1"/>
  <c r="C4" i="2"/>
  <c r="F24" i="1" s="1"/>
  <c r="C3" i="2"/>
  <c r="F23" i="1" s="1"/>
  <c r="A5" i="2"/>
  <c r="B32" i="1" s="1"/>
  <c r="A4" i="2"/>
  <c r="B24" i="1" s="1"/>
  <c r="A3" i="2"/>
  <c r="B23" i="1" s="1"/>
</calcChain>
</file>

<file path=xl/sharedStrings.xml><?xml version="1.0" encoding="utf-8"?>
<sst xmlns="http://schemas.openxmlformats.org/spreadsheetml/2006/main" count="847" uniqueCount="166">
  <si>
    <t>VETERANOS</t>
  </si>
  <si>
    <t>CHAVE A</t>
  </si>
  <si>
    <t>CHAVE B</t>
  </si>
  <si>
    <t>FORÇA LIVRE</t>
  </si>
  <si>
    <t>CHAVE C</t>
  </si>
  <si>
    <t>X</t>
  </si>
  <si>
    <t>V</t>
  </si>
  <si>
    <t>L</t>
  </si>
  <si>
    <t>M</t>
  </si>
  <si>
    <t>MASTER</t>
  </si>
  <si>
    <t>J</t>
  </si>
  <si>
    <t>Cat.</t>
  </si>
  <si>
    <t>CH</t>
  </si>
  <si>
    <t>CAMPO</t>
  </si>
  <si>
    <t>2ª TAÇA PONTTUS FUTEBOL 7</t>
  </si>
  <si>
    <t>2ª TAÇA PONTTUS - MASTER</t>
  </si>
  <si>
    <t>1ª RODADA</t>
  </si>
  <si>
    <t>2ª RODADA</t>
  </si>
  <si>
    <t>3ª RODADA</t>
  </si>
  <si>
    <t>4ª RODADA</t>
  </si>
  <si>
    <t>5ª RODADA</t>
  </si>
  <si>
    <t>6ª RODADA</t>
  </si>
  <si>
    <t>2ª TAÇA PONTTUS - VETERANOS</t>
  </si>
  <si>
    <t xml:space="preserve">FOLGA: </t>
  </si>
  <si>
    <t>7ª RODADA</t>
  </si>
  <si>
    <t>2ª TAÇA PONTTUS - LIVRE</t>
  </si>
  <si>
    <t>NOME DA EQUIPE</t>
  </si>
  <si>
    <t>NÚMERO</t>
  </si>
  <si>
    <t>U</t>
  </si>
  <si>
    <t>A</t>
  </si>
  <si>
    <t>B</t>
  </si>
  <si>
    <t xml:space="preserve">C </t>
  </si>
  <si>
    <t>C</t>
  </si>
  <si>
    <t>SEMIFINAL</t>
  </si>
  <si>
    <t>2º</t>
  </si>
  <si>
    <t>3º</t>
  </si>
  <si>
    <t>1º</t>
  </si>
  <si>
    <t>4º</t>
  </si>
  <si>
    <t>5º</t>
  </si>
  <si>
    <t>6º</t>
  </si>
  <si>
    <t>7º</t>
  </si>
  <si>
    <t>8º</t>
  </si>
  <si>
    <t>16º</t>
  </si>
  <si>
    <t>15º</t>
  </si>
  <si>
    <t>14º</t>
  </si>
  <si>
    <t>13º</t>
  </si>
  <si>
    <t>12º</t>
  </si>
  <si>
    <t>11º</t>
  </si>
  <si>
    <t>10º</t>
  </si>
  <si>
    <t>9º</t>
  </si>
  <si>
    <t>JOGO</t>
  </si>
  <si>
    <t>VENCEDOR JOGO 1</t>
  </si>
  <si>
    <t>VENCEDOR JOGO 8</t>
  </si>
  <si>
    <t>VENCEDOR JOGO 2</t>
  </si>
  <si>
    <t>VENCEDOR JOGO 7</t>
  </si>
  <si>
    <t>VENCEDOR JOGO 3</t>
  </si>
  <si>
    <t>VENCEDOR JOGO 6</t>
  </si>
  <si>
    <t>VENCEDOR JOGO 4</t>
  </si>
  <si>
    <t>VENCEDOR JOGO 5</t>
  </si>
  <si>
    <t>VENCEDOR 1X8</t>
  </si>
  <si>
    <t>VENCEDOR 4X5</t>
  </si>
  <si>
    <t>VENCEDOR 2X7</t>
  </si>
  <si>
    <t>VENCEDOR 3X6</t>
  </si>
  <si>
    <t>CLUBE VETERANOS FATIMA</t>
  </si>
  <si>
    <t>SOCIEDADE ESPORTIVA ALIANÇA</t>
  </si>
  <si>
    <t>DRAY INDUSTRIA E COMÉRCIO</t>
  </si>
  <si>
    <t>LANETE PIZZARIA SANTO ANTÃO</t>
  </si>
  <si>
    <t>CAMINHOS DO OESTE</t>
  </si>
  <si>
    <t>ASSEPUMU</t>
  </si>
  <si>
    <t>CRUZEIRO/JL</t>
  </si>
  <si>
    <t>VR/MDF CONSTRUÇÕES</t>
  </si>
  <si>
    <t>CAMPING LAUXEN</t>
  </si>
  <si>
    <t>E. C. PRIMAVERA</t>
  </si>
  <si>
    <t>E. C. SANTO AFONSO</t>
  </si>
  <si>
    <t>UNIÃO JABOTICABA/MERCADO PINHAL</t>
  </si>
  <si>
    <t>A. E. INDEPENDENTE</t>
  </si>
  <si>
    <t>VAI DA CERTO/KD EQUIPEMANETOS</t>
  </si>
  <si>
    <t>A. E. R. SANTA LUZIA</t>
  </si>
  <si>
    <t>4S LINHA FATIMA</t>
  </si>
  <si>
    <t>BAR DO LAURI</t>
  </si>
  <si>
    <t>EITA NÓIS/FLORICULTURA CHIMITINHO</t>
  </si>
  <si>
    <t>PONTO DA GULA/EC PRIMAVERA</t>
  </si>
  <si>
    <t>UNIÃO SOLTEIRO</t>
  </si>
  <si>
    <t>MAGNATAS F. C.</t>
  </si>
  <si>
    <t>RÁDIO VALE</t>
  </si>
  <si>
    <t>LANETE PIZZARIA/SANTO ANTÃO</t>
  </si>
  <si>
    <t>DRAY INDÚSTRIA E COMÉRCIO</t>
  </si>
  <si>
    <t>BORRACHARIA MICHIELLIN</t>
  </si>
  <si>
    <t>FOTO FLASCH/CHICAO ENCOMENDAS</t>
  </si>
  <si>
    <t>1ª RODADA 25/04/201 – SÁBADO – 14:00 - MÓDULO ESPORTIVO</t>
  </si>
  <si>
    <t>BONSUCESSO</t>
  </si>
  <si>
    <t>CRUZEIRO/MECANICA KIST</t>
  </si>
  <si>
    <t>CRUZEIRO/FINK</t>
  </si>
  <si>
    <t>MANDANTE</t>
  </si>
  <si>
    <t>FOTO FLASCH/CHICÃO ENCOMENDAS</t>
  </si>
  <si>
    <t>2ª RODADA 30/04/2015 - QUINTA FEIRA - 19:15 - CAMPING LAUXEN</t>
  </si>
  <si>
    <t>2ª RODADA 30/04/2015 - QUINTA FEIRA - 19:15 - ASSEPUMU</t>
  </si>
  <si>
    <t>2ª RODADA 02/05/2015 - SABADO - 14:00 - APARECIDA</t>
  </si>
  <si>
    <t>2ª RODADA 02/05/2015 - SABADO - 14:00 - SANTO AFONSO</t>
  </si>
  <si>
    <t>PONTODA GULA/EC PRIMAVERA</t>
  </si>
  <si>
    <t>E.C. SANTO AFONSO</t>
  </si>
  <si>
    <t>CLUBE VETERANOS FÁTIMA</t>
  </si>
  <si>
    <t>DRAY INDUSTRI E COMÉRCIO</t>
  </si>
  <si>
    <t>E.C. PRIMAVERA</t>
  </si>
  <si>
    <t>VR/MDF CONSTRUÇOES</t>
  </si>
  <si>
    <t>UNIÃO JABOTICABA</t>
  </si>
  <si>
    <t>4 S LINHA FÁTIMA</t>
  </si>
  <si>
    <t>VAI DAR CERTO/KD EQUIPAMENTOS</t>
  </si>
  <si>
    <t>A.E. INDEPENDENTE</t>
  </si>
  <si>
    <t>MAGNATAS F.C.</t>
  </si>
  <si>
    <t>VAI DA CERTO/KD EQUIPAMENTOS</t>
  </si>
  <si>
    <t>UNIÃO SOLTEIRO BAIXO</t>
  </si>
  <si>
    <t>E.C.PRIMAVERA</t>
  </si>
  <si>
    <t>RADIO VALE</t>
  </si>
  <si>
    <t>PONTO DA GULA/E.C. PRIMAVERA</t>
  </si>
  <si>
    <t>A.E.R. SANTA LUZIA</t>
  </si>
  <si>
    <t>MAGNATAS</t>
  </si>
  <si>
    <t>EITA NOIS/FLORICULTURA CHIMITINHO</t>
  </si>
  <si>
    <t>3ª RODADA 09/05/2015 - SÁBADO - 14:00 - COXILHA</t>
  </si>
  <si>
    <t>3ª RODADA 09/05/2015 - SÁBADO - 14:00 - LINHA FÁTIMA</t>
  </si>
  <si>
    <t>LANETE PIZZARIA</t>
  </si>
  <si>
    <t>FOTO FALSCH/CHICÃO ENCOMENDAS</t>
  </si>
  <si>
    <t>A.E.INDEPENDENTE</t>
  </si>
  <si>
    <t>4ª RODADA 16/05/2015 - SABADO - 14:00 LINHA FÁTIMA</t>
  </si>
  <si>
    <t>4ª RODADA 16/05/2015 - SABADO - 14:00 - CRUZEIRO</t>
  </si>
  <si>
    <t>5ª RODADA 23/05/2015 - SÁBADO - 14:00 - APARECIDA</t>
  </si>
  <si>
    <t>5ª RODADA 23/05/2015 - SÁBADO - 14:00 - PALMEIRAS</t>
  </si>
  <si>
    <t>5ª RODADA 23/05/2015 - SÁBADO - 14:00 - CRUZEIRO</t>
  </si>
  <si>
    <t>VETERANOS CRUZEIRO/JL</t>
  </si>
  <si>
    <t xml:space="preserve">CAMPING LAUXEN </t>
  </si>
  <si>
    <t>E.C.SANTO AFONSO</t>
  </si>
  <si>
    <t>A.E.R SANTA LUZIA</t>
  </si>
  <si>
    <t>6ª RODADA 30/05/2015 - SÁBADO - 14:00 - ALTO MAIPU</t>
  </si>
  <si>
    <t xml:space="preserve">4 S LINHA FÁTIMA </t>
  </si>
  <si>
    <t>UNIÃO JABOTICABA/MERCADOPINHAL</t>
  </si>
  <si>
    <t>6ª RODADA  30/05/2015 - SÁBADO - 14:00 - SANTO ANTÃO</t>
  </si>
  <si>
    <t>7ª RODADA 06/06/2015 - SÁBADO - 14:00 - ALTO MAIPU</t>
  </si>
  <si>
    <t>E.C.SANTOAFONSO</t>
  </si>
  <si>
    <t>DRAY INDUSTRIA E COMERCIO</t>
  </si>
  <si>
    <t>3ª RODADA 07/05/2015 - 5ª FEIRA - 19:30 - CAMPING LAUXEN</t>
  </si>
  <si>
    <t xml:space="preserve">CAMPO </t>
  </si>
  <si>
    <t>6ª RODADA 30/05/2015 - 14:00 - SABADO - PALMEIRAS CAMPO 1</t>
  </si>
  <si>
    <t>6ª RODADA 30/05/2015 - 14:00 - SABADO - PALMEIRAS CAMPO 2</t>
  </si>
  <si>
    <t>7ª RODADA 06/06/2015 - SÁBADO - 14:00 - CAMPING LAUXEN</t>
  </si>
  <si>
    <t>SEMIFINAIS - 13/06/2015 - SÁBADO - 14:00 - MÓDULO ESPORTIVO</t>
  </si>
  <si>
    <t>FINAIS - 20/06/2015 - SÁBADO - 14:00 - MÓDULO ESPORTIVO</t>
  </si>
  <si>
    <r>
      <t xml:space="preserve">3ª RODADA 05/05/2015 - 3ª FEIRA </t>
    </r>
    <r>
      <rPr>
        <b/>
        <sz val="16"/>
        <color rgb="FFFF0000"/>
        <rFont val="Arial"/>
        <family val="2"/>
      </rPr>
      <t>-19:00 -</t>
    </r>
    <r>
      <rPr>
        <sz val="12"/>
        <rFont val="Arial"/>
        <family val="2"/>
      </rPr>
      <t xml:space="preserve"> CAMPING LAUXEN</t>
    </r>
  </si>
  <si>
    <t>w</t>
  </si>
  <si>
    <t>4ª RODADA 16/05/2015 -  Sábado - 14:00 - SANTO ANTÃO</t>
  </si>
  <si>
    <t>j</t>
  </si>
  <si>
    <t>BORRACHARIA MICHIELLIN/MARECOS</t>
  </si>
  <si>
    <t>4S LINHA FÁTIMA</t>
  </si>
  <si>
    <t>VAI DA CERTO/KD EQUIP. SEGURANÇA</t>
  </si>
  <si>
    <t>CRUZEIRO/FICK</t>
  </si>
  <si>
    <t>FOTO FLASCH/CHICÃO ENCOMENDAS (4)</t>
  </si>
  <si>
    <t>(2) RÁDIO VALE</t>
  </si>
  <si>
    <t xml:space="preserve">PONTODA GULA/E.C. PRIMAVERA  (5) </t>
  </si>
  <si>
    <t>(3) A.E. INDEPENDENTE</t>
  </si>
  <si>
    <t>PONTODA GULA/E.C. PRIMAVERA (5)</t>
  </si>
  <si>
    <t>(4) EITA NOIS/FLORICULTURA CHIMITINHO</t>
  </si>
  <si>
    <t>PONTODA GULA/E.C. PRIMAVERA</t>
  </si>
  <si>
    <t>UNIÃO JABOTICABA/MERCADO PINHAL (4)</t>
  </si>
  <si>
    <t>(5) ASSEPUMU</t>
  </si>
  <si>
    <t>SOCIEDADE ESPORTIVA ALIANÇA (2)</t>
  </si>
  <si>
    <t>(4) CAMINHOS DO OESTE</t>
  </si>
  <si>
    <t xml:space="preserve">PONTODA GULA/E.C. PRIMAVERA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</si>
</sst>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name val="Arial Black"/>
      <family val="2"/>
    </font>
    <font>
      <sz val="11"/>
      <name val="Arial"/>
      <family val="2"/>
    </font>
    <font>
      <sz val="12"/>
      <name val="Arial"/>
      <family val="2"/>
    </font>
    <font>
      <sz val="12"/>
      <color theme="4"/>
      <name val="Arial"/>
      <family val="2"/>
    </font>
    <font>
      <sz val="12"/>
      <color rgb="FFFF0000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4"/>
      <name val="Arial"/>
      <family val="2"/>
    </font>
    <font>
      <b/>
      <sz val="12"/>
      <color rgb="FFFF0000"/>
      <name val="Arial"/>
      <family val="2"/>
    </font>
    <font>
      <sz val="12"/>
      <color theme="1"/>
      <name val="Arial"/>
      <family val="2"/>
    </font>
    <font>
      <b/>
      <sz val="16"/>
      <color rgb="FFFF000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Font="1" applyFill="1"/>
    <xf numFmtId="0" fontId="0" fillId="0" borderId="0" xfId="0" applyFill="1"/>
    <xf numFmtId="0" fontId="0" fillId="0" borderId="0" xfId="0" applyFont="1" applyFill="1" applyBorder="1"/>
    <xf numFmtId="0" fontId="0" fillId="0" borderId="0" xfId="0" applyFill="1" applyBorder="1"/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7" fillId="0" borderId="1" xfId="0" applyFont="1" applyBorder="1"/>
    <xf numFmtId="0" fontId="0" fillId="0" borderId="0" xfId="0" applyBorder="1" applyAlignment="1">
      <alignment horizontal="center"/>
    </xf>
    <xf numFmtId="0" fontId="0" fillId="0" borderId="5" xfId="0" applyBorder="1" applyAlignment="1"/>
    <xf numFmtId="0" fontId="0" fillId="0" borderId="0" xfId="0" applyBorder="1" applyAlignment="1"/>
    <xf numFmtId="0" fontId="0" fillId="0" borderId="2" xfId="0" applyBorder="1" applyAlignment="1">
      <alignment horizontal="center"/>
    </xf>
    <xf numFmtId="16" fontId="0" fillId="0" borderId="0" xfId="0" applyNumberFormat="1"/>
    <xf numFmtId="0" fontId="3" fillId="0" borderId="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7" fillId="0" borderId="0" xfId="0" applyFont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10" fillId="4" borderId="0" xfId="0" applyFont="1" applyFill="1" applyAlignment="1">
      <alignment horizontal="center"/>
    </xf>
    <xf numFmtId="0" fontId="0" fillId="2" borderId="1" xfId="0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1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13" fillId="4" borderId="1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right"/>
    </xf>
    <xf numFmtId="0" fontId="3" fillId="0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7" fillId="0" borderId="0" xfId="0" applyFont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51"/>
  <sheetViews>
    <sheetView tabSelected="1" topLeftCell="A124" zoomScale="70" zoomScaleNormal="70" workbookViewId="0">
      <selection activeCell="F155" sqref="F155"/>
    </sheetView>
  </sheetViews>
  <sheetFormatPr defaultRowHeight="17.399999999999999" x14ac:dyDescent="0.45"/>
  <cols>
    <col min="1" max="1" width="3.88671875" style="4" bestFit="1" customWidth="1"/>
    <col min="2" max="2" width="44.88671875" style="3" bestFit="1" customWidth="1"/>
    <col min="3" max="3" width="3.88671875" style="2" bestFit="1" customWidth="1"/>
    <col min="4" max="4" width="4.5546875" style="3" customWidth="1"/>
    <col min="5" max="5" width="3.6640625" style="2" customWidth="1"/>
    <col min="6" max="6" width="43.88671875" style="3" bestFit="1" customWidth="1"/>
    <col min="7" max="7" width="5.44140625" style="3" bestFit="1" customWidth="1"/>
    <col min="8" max="8" width="4.5546875" style="3" bestFit="1" customWidth="1"/>
    <col min="9" max="9" width="15.33203125" style="3" customWidth="1"/>
    <col min="10" max="10" width="29.6640625" style="2" customWidth="1"/>
    <col min="11" max="11" width="9.109375" style="1"/>
  </cols>
  <sheetData>
    <row r="1" spans="1:11" s="6" customFormat="1" ht="28.5" customHeight="1" x14ac:dyDescent="0.3">
      <c r="A1" s="97" t="s">
        <v>14</v>
      </c>
      <c r="B1" s="97"/>
      <c r="C1" s="97"/>
      <c r="D1" s="97"/>
      <c r="E1" s="97"/>
      <c r="F1" s="97"/>
      <c r="G1" s="97"/>
      <c r="H1" s="97"/>
      <c r="I1" s="97"/>
      <c r="J1" s="97"/>
      <c r="K1" s="5"/>
    </row>
    <row r="2" spans="1:11" s="6" customFormat="1" ht="15.75" customHeight="1" x14ac:dyDescent="0.25">
      <c r="A2" s="97" t="s">
        <v>9</v>
      </c>
      <c r="B2" s="97"/>
      <c r="C2" s="97"/>
      <c r="D2" s="97"/>
      <c r="E2" s="100" t="s">
        <v>0</v>
      </c>
      <c r="F2" s="100"/>
      <c r="G2" s="100"/>
      <c r="H2" s="100"/>
      <c r="I2" s="100"/>
      <c r="J2" s="100"/>
      <c r="K2" s="5"/>
    </row>
    <row r="3" spans="1:11" s="6" customFormat="1" ht="15.75" customHeight="1" x14ac:dyDescent="0.25">
      <c r="A3" s="9">
        <v>1</v>
      </c>
      <c r="B3" s="93" t="str">
        <f>SORTEIO!B18</f>
        <v>CRUZEIRO/MECANICA KIST</v>
      </c>
      <c r="C3" s="93"/>
      <c r="D3" s="93"/>
      <c r="E3" s="10">
        <v>1</v>
      </c>
      <c r="F3" s="99" t="str">
        <f>SORTEIO!B60</f>
        <v>CRUZEIRO/JL</v>
      </c>
      <c r="G3" s="99"/>
      <c r="H3" s="99"/>
      <c r="I3" s="99"/>
      <c r="J3" s="99"/>
      <c r="K3" s="5"/>
    </row>
    <row r="4" spans="1:11" s="6" customFormat="1" ht="15.75" customHeight="1" x14ac:dyDescent="0.25">
      <c r="A4" s="9">
        <v>2</v>
      </c>
      <c r="B4" s="93" t="str">
        <f>SORTEIO!B19</f>
        <v>LANETE PIZZARIA SANTO ANTÃO</v>
      </c>
      <c r="C4" s="93"/>
      <c r="D4" s="93"/>
      <c r="E4" s="10">
        <v>2</v>
      </c>
      <c r="F4" s="99" t="str">
        <f>SORTEIO!B61</f>
        <v>E. C. SANTO AFONSO</v>
      </c>
      <c r="G4" s="99"/>
      <c r="H4" s="99"/>
      <c r="I4" s="99"/>
      <c r="J4" s="99"/>
      <c r="K4" s="5"/>
    </row>
    <row r="5" spans="1:11" s="6" customFormat="1" ht="15.75" customHeight="1" x14ac:dyDescent="0.25">
      <c r="A5" s="9">
        <v>3</v>
      </c>
      <c r="B5" s="93" t="str">
        <f>SORTEIO!B20</f>
        <v>DRAY INDUSTRIA E COMÉRCIO</v>
      </c>
      <c r="C5" s="93"/>
      <c r="D5" s="93"/>
      <c r="E5" s="10">
        <v>3</v>
      </c>
      <c r="F5" s="99" t="str">
        <f>SORTEIO!B62</f>
        <v>VR/MDF CONSTRUÇÕES</v>
      </c>
      <c r="G5" s="99"/>
      <c r="H5" s="99"/>
      <c r="I5" s="99"/>
      <c r="J5" s="99"/>
      <c r="K5" s="5"/>
    </row>
    <row r="6" spans="1:11" s="6" customFormat="1" ht="15.75" customHeight="1" x14ac:dyDescent="0.25">
      <c r="A6" s="9">
        <v>4</v>
      </c>
      <c r="B6" s="93" t="str">
        <f>SORTEIO!B21</f>
        <v>CAMINHOS DO OESTE</v>
      </c>
      <c r="C6" s="93"/>
      <c r="D6" s="93"/>
      <c r="E6" s="10">
        <v>4</v>
      </c>
      <c r="F6" s="99" t="str">
        <f>SORTEIO!B63</f>
        <v>UNIÃO JABOTICABA/MERCADO PINHAL</v>
      </c>
      <c r="G6" s="99"/>
      <c r="H6" s="99"/>
      <c r="I6" s="99"/>
      <c r="J6" s="99"/>
      <c r="K6" s="5"/>
    </row>
    <row r="7" spans="1:11" s="6" customFormat="1" ht="15.75" customHeight="1" x14ac:dyDescent="0.25">
      <c r="A7" s="9">
        <v>5</v>
      </c>
      <c r="B7" s="93" t="str">
        <f>SORTEIO!B22</f>
        <v>SOCIEDADE ESPORTIVA ALIANÇA</v>
      </c>
      <c r="C7" s="93"/>
      <c r="D7" s="93"/>
      <c r="E7" s="10">
        <v>5</v>
      </c>
      <c r="F7" s="99" t="str">
        <f>SORTEIO!B64</f>
        <v>E. C. PRIMAVERA</v>
      </c>
      <c r="G7" s="99"/>
      <c r="H7" s="99"/>
      <c r="I7" s="99"/>
      <c r="J7" s="99"/>
      <c r="K7" s="5"/>
    </row>
    <row r="8" spans="1:11" s="6" customFormat="1" ht="15.75" customHeight="1" x14ac:dyDescent="0.25">
      <c r="A8" s="9">
        <v>6</v>
      </c>
      <c r="B8" s="93" t="str">
        <f>SORTEIO!B23</f>
        <v>CLUBE VETERANOS FATIMA</v>
      </c>
      <c r="C8" s="93"/>
      <c r="D8" s="93"/>
      <c r="E8" s="10">
        <v>6</v>
      </c>
      <c r="F8" s="99" t="str">
        <f>SORTEIO!B65</f>
        <v>CAMPING LAUXEN</v>
      </c>
      <c r="G8" s="99"/>
      <c r="H8" s="99"/>
      <c r="I8" s="99"/>
      <c r="J8" s="99"/>
      <c r="K8" s="5"/>
    </row>
    <row r="9" spans="1:11" s="6" customFormat="1" ht="15.75" customHeight="1" x14ac:dyDescent="0.25">
      <c r="A9" s="9"/>
      <c r="B9" s="101"/>
      <c r="C9" s="101"/>
      <c r="D9" s="101"/>
      <c r="E9" s="10">
        <v>7</v>
      </c>
      <c r="F9" s="99" t="str">
        <f>SORTEIO!B66</f>
        <v>ASSEPUMU</v>
      </c>
      <c r="G9" s="99"/>
      <c r="H9" s="99"/>
      <c r="I9" s="99"/>
      <c r="J9" s="99"/>
      <c r="K9" s="5"/>
    </row>
    <row r="10" spans="1:11" s="6" customFormat="1" ht="15.75" customHeight="1" x14ac:dyDescent="0.25">
      <c r="A10" s="93"/>
      <c r="B10" s="93"/>
      <c r="C10" s="93"/>
      <c r="D10" s="93"/>
      <c r="E10" s="93"/>
      <c r="F10" s="93"/>
      <c r="G10" s="93"/>
      <c r="H10" s="93"/>
      <c r="I10" s="93"/>
      <c r="J10" s="93"/>
      <c r="K10" s="5"/>
    </row>
    <row r="11" spans="1:11" s="6" customFormat="1" ht="15.75" customHeight="1" x14ac:dyDescent="0.3">
      <c r="A11" s="98" t="s">
        <v>3</v>
      </c>
      <c r="B11" s="98"/>
      <c r="C11" s="98"/>
      <c r="D11" s="98"/>
      <c r="E11" s="98"/>
      <c r="F11" s="98"/>
      <c r="G11" s="98"/>
      <c r="H11" s="98"/>
      <c r="I11" s="98"/>
      <c r="J11" s="98"/>
      <c r="K11" s="5"/>
    </row>
    <row r="12" spans="1:11" s="6" customFormat="1" ht="15.75" customHeight="1" x14ac:dyDescent="0.25">
      <c r="A12" s="96" t="s">
        <v>1</v>
      </c>
      <c r="B12" s="96"/>
      <c r="C12" s="96" t="s">
        <v>2</v>
      </c>
      <c r="D12" s="96"/>
      <c r="E12" s="96"/>
      <c r="F12" s="96"/>
      <c r="G12" s="96" t="s">
        <v>4</v>
      </c>
      <c r="H12" s="96"/>
      <c r="I12" s="96"/>
      <c r="J12" s="96"/>
      <c r="K12" s="5"/>
    </row>
    <row r="13" spans="1:11" s="6" customFormat="1" ht="15.75" customHeight="1" x14ac:dyDescent="0.25">
      <c r="A13" s="11">
        <v>1</v>
      </c>
      <c r="B13" s="30" t="str">
        <f>SORTEIO!B110</f>
        <v>RÁDIO VALE</v>
      </c>
      <c r="C13" s="11">
        <v>7</v>
      </c>
      <c r="D13" s="96" t="str">
        <f>SORTEIO!B117</f>
        <v>CRUZEIRO/FINK</v>
      </c>
      <c r="E13" s="96"/>
      <c r="F13" s="96"/>
      <c r="G13" s="11">
        <v>13</v>
      </c>
      <c r="H13" s="96" t="str">
        <f>SORTEIO!B124</f>
        <v>BORRACHARIA MICHIELLIN</v>
      </c>
      <c r="I13" s="96"/>
      <c r="J13" s="96"/>
      <c r="K13" s="5"/>
    </row>
    <row r="14" spans="1:11" s="6" customFormat="1" ht="15.75" customHeight="1" x14ac:dyDescent="0.25">
      <c r="A14" s="11">
        <v>2</v>
      </c>
      <c r="B14" s="30" t="str">
        <f>SORTEIO!B111</f>
        <v>FOTO FLASCH/CHICAO ENCOMENDAS</v>
      </c>
      <c r="C14" s="11">
        <v>8</v>
      </c>
      <c r="D14" s="96" t="str">
        <f>SORTEIO!B118</f>
        <v>VAI DA CERTO/KD EQUIPEMANETOS</v>
      </c>
      <c r="E14" s="96"/>
      <c r="F14" s="96"/>
      <c r="G14" s="11">
        <v>14</v>
      </c>
      <c r="H14" s="96" t="str">
        <f>SORTEIO!B125</f>
        <v>A. E. R. SANTA LUZIA</v>
      </c>
      <c r="I14" s="96"/>
      <c r="J14" s="96"/>
      <c r="K14" s="5"/>
    </row>
    <row r="15" spans="1:11" s="6" customFormat="1" ht="15.75" customHeight="1" x14ac:dyDescent="0.25">
      <c r="A15" s="11">
        <v>3</v>
      </c>
      <c r="B15" s="30" t="str">
        <f>SORTEIO!B112</f>
        <v>PONTO DA GULA/EC PRIMAVERA</v>
      </c>
      <c r="C15" s="11">
        <v>9</v>
      </c>
      <c r="D15" s="96" t="str">
        <f>SORTEIO!B119</f>
        <v>LANETE PIZZARIA/SANTO ANTÃO</v>
      </c>
      <c r="E15" s="96"/>
      <c r="F15" s="96"/>
      <c r="G15" s="11">
        <v>15</v>
      </c>
      <c r="H15" s="96" t="str">
        <f>SORTEIO!B126</f>
        <v>DRAY INDÚSTRIA E COMÉRCIO</v>
      </c>
      <c r="I15" s="96"/>
      <c r="J15" s="96"/>
      <c r="K15" s="5"/>
    </row>
    <row r="16" spans="1:11" s="6" customFormat="1" ht="15" customHeight="1" x14ac:dyDescent="0.25">
      <c r="A16" s="11">
        <v>4</v>
      </c>
      <c r="B16" s="30" t="str">
        <f>SORTEIO!B113</f>
        <v>4S LINHA FATIMA</v>
      </c>
      <c r="C16" s="11">
        <v>10</v>
      </c>
      <c r="D16" s="96" t="str">
        <f>SORTEIO!B120</f>
        <v>A. E. INDEPENDENTE</v>
      </c>
      <c r="E16" s="96"/>
      <c r="F16" s="96"/>
      <c r="G16" s="11">
        <v>16</v>
      </c>
      <c r="H16" s="96" t="str">
        <f>SORTEIO!B127</f>
        <v>MAGNATAS F. C.</v>
      </c>
      <c r="I16" s="96"/>
      <c r="J16" s="96"/>
      <c r="K16" s="5"/>
    </row>
    <row r="17" spans="1:11" s="6" customFormat="1" ht="15" customHeight="1" x14ac:dyDescent="0.25">
      <c r="A17" s="11">
        <v>5</v>
      </c>
      <c r="B17" s="30" t="str">
        <f>SORTEIO!B114</f>
        <v>BONSUCESSO</v>
      </c>
      <c r="C17" s="11">
        <v>11</v>
      </c>
      <c r="D17" s="96" t="str">
        <f>SORTEIO!B121</f>
        <v>UNIÃO SOLTEIRO</v>
      </c>
      <c r="E17" s="96"/>
      <c r="F17" s="96"/>
      <c r="G17" s="11">
        <v>17</v>
      </c>
      <c r="H17" s="96" t="str">
        <f>SORTEIO!B128</f>
        <v>E. C. SANTO AFONSO</v>
      </c>
      <c r="I17" s="96"/>
      <c r="J17" s="96"/>
      <c r="K17" s="5"/>
    </row>
    <row r="18" spans="1:11" s="6" customFormat="1" ht="15" customHeight="1" x14ac:dyDescent="0.25">
      <c r="A18" s="11">
        <v>6</v>
      </c>
      <c r="B18" s="30" t="str">
        <f>SORTEIO!B115</f>
        <v>BAR DO LAURI</v>
      </c>
      <c r="C18" s="11">
        <v>12</v>
      </c>
      <c r="D18" s="96" t="str">
        <f>SORTEIO!B122</f>
        <v>EITA NÓIS/FLORICULTURA CHIMITINHO</v>
      </c>
      <c r="E18" s="96"/>
      <c r="F18" s="96"/>
      <c r="G18" s="11"/>
      <c r="H18" s="96"/>
      <c r="I18" s="96"/>
      <c r="J18" s="96"/>
      <c r="K18" s="5"/>
    </row>
    <row r="19" spans="1:11" s="8" customFormat="1" ht="15" customHeight="1" x14ac:dyDescent="0.25">
      <c r="A19" s="11"/>
      <c r="B19" s="30"/>
      <c r="C19" s="11"/>
      <c r="D19" s="11"/>
      <c r="E19" s="11"/>
      <c r="F19" s="19"/>
      <c r="G19" s="11"/>
      <c r="H19" s="11"/>
      <c r="I19" s="48"/>
      <c r="J19" s="11"/>
      <c r="K19" s="7"/>
    </row>
    <row r="20" spans="1:11" s="6" customFormat="1" ht="15" customHeight="1" x14ac:dyDescent="0.3">
      <c r="A20" s="15" t="s">
        <v>10</v>
      </c>
      <c r="B20" s="84" t="s">
        <v>89</v>
      </c>
      <c r="C20" s="84"/>
      <c r="D20" s="84"/>
      <c r="E20" s="84"/>
      <c r="F20" s="84"/>
      <c r="G20" s="14" t="s">
        <v>11</v>
      </c>
      <c r="H20" s="14" t="s">
        <v>12</v>
      </c>
      <c r="I20" s="84" t="s">
        <v>13</v>
      </c>
      <c r="J20" s="84"/>
      <c r="K20" s="5"/>
    </row>
    <row r="21" spans="1:11" s="6" customFormat="1" ht="15" customHeight="1" x14ac:dyDescent="0.25">
      <c r="A21" s="12">
        <v>1</v>
      </c>
      <c r="B21" s="29" t="str">
        <f>SORTEIO!A71</f>
        <v>RÁDIO VALE</v>
      </c>
      <c r="C21" s="13">
        <v>0</v>
      </c>
      <c r="D21" s="13" t="s">
        <v>5</v>
      </c>
      <c r="E21" s="13">
        <v>1</v>
      </c>
      <c r="F21" s="20" t="str">
        <f>SORTEIO!C71</f>
        <v>BAR DO LAURI</v>
      </c>
      <c r="G21" s="13" t="s">
        <v>7</v>
      </c>
      <c r="H21" s="13" t="s">
        <v>29</v>
      </c>
      <c r="I21" s="84">
        <v>1</v>
      </c>
      <c r="J21" s="84"/>
      <c r="K21" s="5"/>
    </row>
    <row r="22" spans="1:11" s="6" customFormat="1" ht="15" customHeight="1" x14ac:dyDescent="0.25">
      <c r="A22" s="12">
        <v>2</v>
      </c>
      <c r="B22" s="29" t="str">
        <f>SORTEIO!A74</f>
        <v>CRUZEIRO/FINK</v>
      </c>
      <c r="C22" s="13">
        <v>1</v>
      </c>
      <c r="D22" s="13" t="s">
        <v>5</v>
      </c>
      <c r="E22" s="13">
        <v>1</v>
      </c>
      <c r="F22" s="20" t="str">
        <f>SORTEIO!C74</f>
        <v>EITA NÓIS/FLORICULTURA CHIMITINHO</v>
      </c>
      <c r="G22" s="13" t="s">
        <v>7</v>
      </c>
      <c r="H22" s="13" t="s">
        <v>30</v>
      </c>
      <c r="I22" s="84">
        <v>1</v>
      </c>
      <c r="J22" s="84"/>
      <c r="K22" s="5"/>
    </row>
    <row r="23" spans="1:11" s="6" customFormat="1" ht="15" customHeight="1" x14ac:dyDescent="0.25">
      <c r="A23" s="12">
        <v>3</v>
      </c>
      <c r="B23" s="29" t="str">
        <f>SORTEIO!A3</f>
        <v>CRUZEIRO/MECANICA KIST</v>
      </c>
      <c r="C23" s="13">
        <v>2</v>
      </c>
      <c r="D23" s="13" t="s">
        <v>5</v>
      </c>
      <c r="E23" s="13">
        <v>1</v>
      </c>
      <c r="F23" s="20" t="str">
        <f>SORTEIO!C3</f>
        <v>CLUBE VETERANOS FATIMA</v>
      </c>
      <c r="G23" s="13" t="s">
        <v>8</v>
      </c>
      <c r="H23" s="13" t="s">
        <v>28</v>
      </c>
      <c r="I23" s="84">
        <v>1</v>
      </c>
      <c r="J23" s="84"/>
      <c r="K23" s="5"/>
    </row>
    <row r="24" spans="1:11" s="6" customFormat="1" ht="15" customHeight="1" x14ac:dyDescent="0.25">
      <c r="A24" s="12">
        <v>4</v>
      </c>
      <c r="B24" s="29" t="str">
        <f>SORTEIO!A4</f>
        <v>LANETE PIZZARIA SANTO ANTÃO</v>
      </c>
      <c r="C24" s="13">
        <v>0</v>
      </c>
      <c r="D24" s="13" t="s">
        <v>5</v>
      </c>
      <c r="E24" s="13">
        <v>3</v>
      </c>
      <c r="F24" s="20" t="str">
        <f>SORTEIO!C4</f>
        <v>SOCIEDADE ESPORTIVA ALIANÇA</v>
      </c>
      <c r="G24" s="13" t="s">
        <v>8</v>
      </c>
      <c r="H24" s="13" t="s">
        <v>28</v>
      </c>
      <c r="I24" s="84">
        <v>1</v>
      </c>
      <c r="J24" s="84"/>
      <c r="K24" s="5"/>
    </row>
    <row r="25" spans="1:11" s="6" customFormat="1" ht="15" customHeight="1" x14ac:dyDescent="0.25">
      <c r="A25" s="12">
        <v>5</v>
      </c>
      <c r="B25" s="29" t="str">
        <f>SORTEIO!A36</f>
        <v>E. C. SANTO AFONSO</v>
      </c>
      <c r="C25" s="13">
        <v>0</v>
      </c>
      <c r="D25" s="13" t="s">
        <v>5</v>
      </c>
      <c r="E25" s="13">
        <v>1</v>
      </c>
      <c r="F25" s="20" t="str">
        <f>SORTEIO!C36</f>
        <v>ASSEPUMU</v>
      </c>
      <c r="G25" s="13" t="s">
        <v>6</v>
      </c>
      <c r="H25" s="13" t="s">
        <v>28</v>
      </c>
      <c r="I25" s="84">
        <v>1</v>
      </c>
      <c r="J25" s="84"/>
      <c r="K25" s="5"/>
    </row>
    <row r="26" spans="1:11" s="6" customFormat="1" ht="15" customHeight="1" x14ac:dyDescent="0.25">
      <c r="A26" s="12">
        <v>6</v>
      </c>
      <c r="B26" s="29" t="str">
        <f>SORTEIO!A37</f>
        <v>VR/MDF CONSTRUÇÕES</v>
      </c>
      <c r="C26" s="13">
        <v>1</v>
      </c>
      <c r="D26" s="13" t="s">
        <v>5</v>
      </c>
      <c r="E26" s="13">
        <v>4</v>
      </c>
      <c r="F26" s="20" t="str">
        <f>SORTEIO!C37</f>
        <v>CAMPING LAUXEN</v>
      </c>
      <c r="G26" s="13" t="s">
        <v>6</v>
      </c>
      <c r="H26" s="13" t="s">
        <v>28</v>
      </c>
      <c r="I26" s="84">
        <v>1</v>
      </c>
      <c r="J26" s="84"/>
      <c r="K26" s="5"/>
    </row>
    <row r="27" spans="1:11" s="6" customFormat="1" ht="15" customHeight="1" x14ac:dyDescent="0.25">
      <c r="A27" s="12">
        <v>7</v>
      </c>
      <c r="B27" s="29" t="str">
        <f>SORTEIO!A77</f>
        <v>E. C. SANTO AFONSO</v>
      </c>
      <c r="C27" s="13">
        <v>0</v>
      </c>
      <c r="D27" s="13" t="s">
        <v>5</v>
      </c>
      <c r="E27" s="13">
        <v>3</v>
      </c>
      <c r="F27" s="20" t="str">
        <f>SORTEIO!C77</f>
        <v>A. E. R. SANTA LUZIA</v>
      </c>
      <c r="G27" s="13" t="s">
        <v>7</v>
      </c>
      <c r="H27" s="13" t="s">
        <v>32</v>
      </c>
      <c r="I27" s="84">
        <v>1</v>
      </c>
      <c r="J27" s="84"/>
      <c r="K27" s="5"/>
    </row>
    <row r="28" spans="1:11" s="6" customFormat="1" ht="15" customHeight="1" x14ac:dyDescent="0.3">
      <c r="A28" s="33" t="s">
        <v>10</v>
      </c>
      <c r="B28" s="84" t="s">
        <v>89</v>
      </c>
      <c r="C28" s="84"/>
      <c r="D28" s="84"/>
      <c r="E28" s="84"/>
      <c r="F28" s="84"/>
      <c r="G28" s="45" t="s">
        <v>11</v>
      </c>
      <c r="H28" s="45" t="s">
        <v>12</v>
      </c>
      <c r="I28" s="84" t="s">
        <v>13</v>
      </c>
      <c r="J28" s="84"/>
      <c r="K28" s="5"/>
    </row>
    <row r="29" spans="1:11" s="6" customFormat="1" ht="15" customHeight="1" x14ac:dyDescent="0.25">
      <c r="A29" s="16">
        <v>8</v>
      </c>
      <c r="B29" s="46" t="str">
        <f>SORTEIO!A73</f>
        <v>PONTO DA GULA/EC PRIMAVERA</v>
      </c>
      <c r="C29" s="46">
        <v>4</v>
      </c>
      <c r="D29" s="46" t="s">
        <v>5</v>
      </c>
      <c r="E29" s="46">
        <v>1</v>
      </c>
      <c r="F29" s="46" t="str">
        <f>SORTEIO!C73</f>
        <v>4S LINHA FATIMA</v>
      </c>
      <c r="G29" s="46" t="s">
        <v>7</v>
      </c>
      <c r="H29" s="46" t="s">
        <v>29</v>
      </c>
      <c r="I29" s="88">
        <v>2</v>
      </c>
      <c r="J29" s="88"/>
      <c r="K29" s="5"/>
    </row>
    <row r="30" spans="1:11" s="6" customFormat="1" ht="15" customHeight="1" x14ac:dyDescent="0.25">
      <c r="A30" s="16">
        <v>9</v>
      </c>
      <c r="B30" s="32" t="str">
        <f>SORTEIO!A72</f>
        <v>FOTO FLASCH/CHICAO ENCOMENDAS</v>
      </c>
      <c r="C30" s="17">
        <v>4</v>
      </c>
      <c r="D30" s="17" t="s">
        <v>5</v>
      </c>
      <c r="E30" s="17">
        <v>1</v>
      </c>
      <c r="F30" s="18" t="str">
        <f>SORTEIO!C72</f>
        <v>BONSUCESSO</v>
      </c>
      <c r="G30" s="17" t="s">
        <v>7</v>
      </c>
      <c r="H30" s="17" t="s">
        <v>29</v>
      </c>
      <c r="I30" s="88">
        <v>2</v>
      </c>
      <c r="J30" s="88"/>
      <c r="K30" s="5"/>
    </row>
    <row r="31" spans="1:11" s="6" customFormat="1" ht="15" customHeight="1" x14ac:dyDescent="0.25">
      <c r="A31" s="16">
        <v>10</v>
      </c>
      <c r="B31" s="32" t="str">
        <f>SORTEIO!A75</f>
        <v>VAI DA CERTO/KD EQUIPEMANETOS</v>
      </c>
      <c r="C31" s="17">
        <v>2</v>
      </c>
      <c r="D31" s="17" t="s">
        <v>5</v>
      </c>
      <c r="E31" s="17">
        <v>1</v>
      </c>
      <c r="F31" s="18" t="str">
        <f>SORTEIO!C75</f>
        <v>UNIÃO SOLTEIRO</v>
      </c>
      <c r="G31" s="17" t="s">
        <v>7</v>
      </c>
      <c r="H31" s="17" t="s">
        <v>30</v>
      </c>
      <c r="I31" s="88">
        <v>2</v>
      </c>
      <c r="J31" s="88"/>
      <c r="K31" s="5"/>
    </row>
    <row r="32" spans="1:11" s="6" customFormat="1" ht="15" customHeight="1" x14ac:dyDescent="0.25">
      <c r="A32" s="16">
        <v>11</v>
      </c>
      <c r="B32" s="32" t="str">
        <f>SORTEIO!A5</f>
        <v>DRAY INDUSTRIA E COMÉRCIO</v>
      </c>
      <c r="C32" s="17">
        <v>4</v>
      </c>
      <c r="D32" s="17" t="s">
        <v>5</v>
      </c>
      <c r="E32" s="17">
        <v>2</v>
      </c>
      <c r="F32" s="18" t="str">
        <f>SORTEIO!C5</f>
        <v>CAMINHOS DO OESTE</v>
      </c>
      <c r="G32" s="17" t="s">
        <v>8</v>
      </c>
      <c r="H32" s="17" t="s">
        <v>28</v>
      </c>
      <c r="I32" s="88">
        <v>2</v>
      </c>
      <c r="J32" s="88"/>
      <c r="K32" s="5"/>
    </row>
    <row r="33" spans="1:11" s="6" customFormat="1" ht="15" customHeight="1" x14ac:dyDescent="0.25">
      <c r="A33" s="16">
        <v>12</v>
      </c>
      <c r="B33" s="32" t="str">
        <f>SORTEIO!A38</f>
        <v>UNIÃO JABOTICABA/MERCADO PINHAL</v>
      </c>
      <c r="C33" s="17">
        <v>3</v>
      </c>
      <c r="D33" s="17" t="s">
        <v>5</v>
      </c>
      <c r="E33" s="17">
        <v>1</v>
      </c>
      <c r="F33" s="18" t="str">
        <f>SORTEIO!C38</f>
        <v>E. C. PRIMAVERA</v>
      </c>
      <c r="G33" s="17" t="s">
        <v>6</v>
      </c>
      <c r="H33" s="17" t="s">
        <v>28</v>
      </c>
      <c r="I33" s="88">
        <v>2</v>
      </c>
      <c r="J33" s="88"/>
      <c r="K33" s="5"/>
    </row>
    <row r="34" spans="1:11" s="6" customFormat="1" ht="15" customHeight="1" x14ac:dyDescent="0.25">
      <c r="A34" s="16">
        <v>13</v>
      </c>
      <c r="B34" s="32" t="str">
        <f>SORTEIO!A78</f>
        <v>MAGNATAS F. C.</v>
      </c>
      <c r="C34" s="17">
        <v>1</v>
      </c>
      <c r="D34" s="17" t="s">
        <v>5</v>
      </c>
      <c r="E34" s="17">
        <v>5</v>
      </c>
      <c r="F34" s="18" t="str">
        <f>SORTEIO!C78</f>
        <v>DRAY INDÚSTRIA E COMÉRCIO</v>
      </c>
      <c r="G34" s="17" t="s">
        <v>7</v>
      </c>
      <c r="H34" s="17" t="s">
        <v>31</v>
      </c>
      <c r="I34" s="88">
        <v>2</v>
      </c>
      <c r="J34" s="88"/>
      <c r="K34" s="5"/>
    </row>
    <row r="35" spans="1:11" s="6" customFormat="1" ht="15" customHeight="1" x14ac:dyDescent="0.25">
      <c r="A35" s="16">
        <v>14</v>
      </c>
      <c r="B35" s="32" t="str">
        <f>SORTEIO!A76</f>
        <v>LANETE PIZZARIA/SANTO ANTÃO</v>
      </c>
      <c r="C35" s="17">
        <v>1</v>
      </c>
      <c r="D35" s="17" t="s">
        <v>5</v>
      </c>
      <c r="E35" s="17">
        <v>1</v>
      </c>
      <c r="F35" s="18" t="str">
        <f>SORTEIO!C76</f>
        <v>A. E. INDEPENDENTE</v>
      </c>
      <c r="G35" s="17" t="s">
        <v>7</v>
      </c>
      <c r="H35" s="17" t="s">
        <v>30</v>
      </c>
      <c r="I35" s="88">
        <v>2</v>
      </c>
      <c r="J35" s="88"/>
      <c r="K35" s="5"/>
    </row>
    <row r="36" spans="1:11" s="6" customFormat="1" ht="15" customHeight="1" x14ac:dyDescent="0.25">
      <c r="A36" s="93"/>
      <c r="B36" s="93"/>
      <c r="C36" s="93"/>
      <c r="D36" s="93"/>
      <c r="E36" s="93"/>
      <c r="F36" s="93"/>
      <c r="G36" s="93"/>
      <c r="H36" s="93"/>
      <c r="I36" s="93"/>
      <c r="J36" s="93"/>
      <c r="K36" s="5"/>
    </row>
    <row r="37" spans="1:11" s="6" customFormat="1" ht="15" customHeight="1" x14ac:dyDescent="0.3">
      <c r="A37" s="33" t="s">
        <v>10</v>
      </c>
      <c r="B37" s="84" t="s">
        <v>95</v>
      </c>
      <c r="C37" s="84"/>
      <c r="D37" s="84"/>
      <c r="E37" s="84"/>
      <c r="F37" s="84"/>
      <c r="G37" s="29" t="s">
        <v>11</v>
      </c>
      <c r="H37" s="29" t="s">
        <v>12</v>
      </c>
      <c r="I37" s="85" t="s">
        <v>93</v>
      </c>
      <c r="J37" s="87"/>
      <c r="K37" s="5"/>
    </row>
    <row r="38" spans="1:11" s="6" customFormat="1" ht="15" customHeight="1" x14ac:dyDescent="0.3">
      <c r="A38" s="43">
        <v>15</v>
      </c>
      <c r="B38" s="44" t="s">
        <v>101</v>
      </c>
      <c r="C38" s="44">
        <v>4</v>
      </c>
      <c r="D38" s="44" t="s">
        <v>5</v>
      </c>
      <c r="E38" s="44">
        <v>4</v>
      </c>
      <c r="F38" s="44" t="s">
        <v>67</v>
      </c>
      <c r="G38" s="44" t="s">
        <v>8</v>
      </c>
      <c r="H38" s="44" t="s">
        <v>28</v>
      </c>
      <c r="I38" s="94" t="s">
        <v>94</v>
      </c>
      <c r="J38" s="95"/>
      <c r="K38" s="5"/>
    </row>
    <row r="39" spans="1:11" s="6" customFormat="1" ht="15" customHeight="1" x14ac:dyDescent="0.3">
      <c r="A39" s="43">
        <v>16</v>
      </c>
      <c r="B39" s="44" t="s">
        <v>103</v>
      </c>
      <c r="C39" s="44">
        <v>1</v>
      </c>
      <c r="D39" s="44" t="s">
        <v>5</v>
      </c>
      <c r="E39" s="44">
        <v>1</v>
      </c>
      <c r="F39" s="44" t="s">
        <v>71</v>
      </c>
      <c r="G39" s="44" t="s">
        <v>6</v>
      </c>
      <c r="H39" s="44" t="s">
        <v>28</v>
      </c>
      <c r="I39" s="94" t="s">
        <v>94</v>
      </c>
      <c r="J39" s="95"/>
      <c r="K39" s="5"/>
    </row>
    <row r="40" spans="1:11" s="6" customFormat="1" ht="15" customHeight="1" x14ac:dyDescent="0.3">
      <c r="A40" s="43">
        <v>17</v>
      </c>
      <c r="B40" s="44" t="s">
        <v>106</v>
      </c>
      <c r="C40" s="44">
        <v>1</v>
      </c>
      <c r="D40" s="44" t="s">
        <v>5</v>
      </c>
      <c r="E40" s="44">
        <v>1</v>
      </c>
      <c r="F40" s="44" t="s">
        <v>90</v>
      </c>
      <c r="G40" s="44" t="s">
        <v>7</v>
      </c>
      <c r="H40" s="44" t="s">
        <v>29</v>
      </c>
      <c r="I40" s="94" t="s">
        <v>94</v>
      </c>
      <c r="J40" s="95"/>
      <c r="K40" s="5"/>
    </row>
    <row r="41" spans="1:11" s="6" customFormat="1" ht="15" customHeight="1" x14ac:dyDescent="0.3">
      <c r="A41" s="33" t="s">
        <v>10</v>
      </c>
      <c r="B41" s="84" t="s">
        <v>96</v>
      </c>
      <c r="C41" s="84"/>
      <c r="D41" s="84"/>
      <c r="E41" s="84"/>
      <c r="F41" s="84"/>
      <c r="G41" s="47" t="s">
        <v>11</v>
      </c>
      <c r="H41" s="47" t="s">
        <v>12</v>
      </c>
      <c r="I41" s="85" t="s">
        <v>93</v>
      </c>
      <c r="J41" s="87"/>
      <c r="K41" s="5"/>
    </row>
    <row r="42" spans="1:11" s="6" customFormat="1" ht="15" customHeight="1" x14ac:dyDescent="0.3">
      <c r="A42" s="16">
        <v>18</v>
      </c>
      <c r="B42" s="32" t="s">
        <v>64</v>
      </c>
      <c r="C42" s="32">
        <v>2</v>
      </c>
      <c r="D42" s="32" t="s">
        <v>5</v>
      </c>
      <c r="E42" s="32">
        <v>1</v>
      </c>
      <c r="F42" s="32" t="s">
        <v>91</v>
      </c>
      <c r="G42" s="32" t="s">
        <v>8</v>
      </c>
      <c r="H42" s="32" t="s">
        <v>28</v>
      </c>
      <c r="I42" s="91" t="s">
        <v>68</v>
      </c>
      <c r="J42" s="92"/>
      <c r="K42" s="5"/>
    </row>
    <row r="43" spans="1:11" s="6" customFormat="1" ht="15" customHeight="1" x14ac:dyDescent="0.3">
      <c r="A43" s="16">
        <v>19</v>
      </c>
      <c r="B43" s="32" t="s">
        <v>104</v>
      </c>
      <c r="C43" s="32">
        <v>0</v>
      </c>
      <c r="D43" s="32" t="s">
        <v>5</v>
      </c>
      <c r="E43" s="32">
        <v>1</v>
      </c>
      <c r="F43" s="32" t="s">
        <v>69</v>
      </c>
      <c r="G43" s="32" t="s">
        <v>6</v>
      </c>
      <c r="H43" s="32" t="s">
        <v>28</v>
      </c>
      <c r="I43" s="91" t="s">
        <v>68</v>
      </c>
      <c r="J43" s="92"/>
      <c r="K43" s="5"/>
    </row>
    <row r="44" spans="1:11" s="6" customFormat="1" ht="15" customHeight="1" x14ac:dyDescent="0.25">
      <c r="A44" s="16">
        <v>20</v>
      </c>
      <c r="B44" s="32" t="s">
        <v>81</v>
      </c>
      <c r="C44" s="32">
        <v>5</v>
      </c>
      <c r="D44" s="32" t="s">
        <v>5</v>
      </c>
      <c r="E44" s="32">
        <v>2</v>
      </c>
      <c r="F44" s="32" t="s">
        <v>79</v>
      </c>
      <c r="G44" s="32" t="s">
        <v>7</v>
      </c>
      <c r="H44" s="32" t="s">
        <v>29</v>
      </c>
      <c r="I44" s="91" t="s">
        <v>68</v>
      </c>
      <c r="J44" s="92"/>
      <c r="K44" s="5"/>
    </row>
    <row r="45" spans="1:11" s="6" customFormat="1" ht="15" customHeight="1" x14ac:dyDescent="0.3">
      <c r="A45" s="33" t="s">
        <v>10</v>
      </c>
      <c r="B45" s="84" t="s">
        <v>97</v>
      </c>
      <c r="C45" s="84"/>
      <c r="D45" s="84"/>
      <c r="E45" s="84"/>
      <c r="F45" s="84"/>
      <c r="G45" s="47" t="s">
        <v>11</v>
      </c>
      <c r="H45" s="47" t="s">
        <v>12</v>
      </c>
      <c r="I45" s="85" t="s">
        <v>93</v>
      </c>
      <c r="J45" s="87"/>
      <c r="K45" s="5"/>
    </row>
    <row r="46" spans="1:11" s="6" customFormat="1" ht="15" customHeight="1" x14ac:dyDescent="0.3">
      <c r="A46" s="41">
        <v>21</v>
      </c>
      <c r="B46" s="42" t="s">
        <v>66</v>
      </c>
      <c r="C46" s="42">
        <v>2</v>
      </c>
      <c r="D46" s="42" t="s">
        <v>5</v>
      </c>
      <c r="E46" s="42">
        <v>1</v>
      </c>
      <c r="F46" s="42" t="s">
        <v>102</v>
      </c>
      <c r="G46" s="42" t="s">
        <v>8</v>
      </c>
      <c r="H46" s="42" t="s">
        <v>28</v>
      </c>
      <c r="I46" s="89" t="s">
        <v>99</v>
      </c>
      <c r="J46" s="90"/>
      <c r="K46" s="5"/>
    </row>
    <row r="47" spans="1:11" s="6" customFormat="1" ht="15" customHeight="1" x14ac:dyDescent="0.3">
      <c r="A47" s="41">
        <v>22</v>
      </c>
      <c r="B47" s="42" t="s">
        <v>105</v>
      </c>
      <c r="C47" s="42">
        <v>2</v>
      </c>
      <c r="D47" s="42" t="s">
        <v>5</v>
      </c>
      <c r="E47" s="42">
        <v>0</v>
      </c>
      <c r="F47" s="42" t="s">
        <v>68</v>
      </c>
      <c r="G47" s="42" t="s">
        <v>6</v>
      </c>
      <c r="H47" s="42" t="s">
        <v>28</v>
      </c>
      <c r="I47" s="89" t="s">
        <v>99</v>
      </c>
      <c r="J47" s="90"/>
      <c r="K47" s="5"/>
    </row>
    <row r="48" spans="1:11" s="6" customFormat="1" ht="15" customHeight="1" x14ac:dyDescent="0.25">
      <c r="A48" s="41">
        <v>23</v>
      </c>
      <c r="B48" s="42" t="s">
        <v>107</v>
      </c>
      <c r="C48" s="42">
        <v>5</v>
      </c>
      <c r="D48" s="42" t="s">
        <v>5</v>
      </c>
      <c r="E48" s="42">
        <v>1</v>
      </c>
      <c r="F48" s="42" t="s">
        <v>92</v>
      </c>
      <c r="G48" s="42" t="s">
        <v>7</v>
      </c>
      <c r="H48" s="42" t="s">
        <v>30</v>
      </c>
      <c r="I48" s="89" t="s">
        <v>99</v>
      </c>
      <c r="J48" s="90"/>
      <c r="K48" s="5"/>
    </row>
    <row r="49" spans="1:11" s="6" customFormat="1" ht="15" customHeight="1" x14ac:dyDescent="0.3">
      <c r="A49" s="41">
        <v>24</v>
      </c>
      <c r="B49" s="42" t="s">
        <v>66</v>
      </c>
      <c r="C49" s="42">
        <v>1</v>
      </c>
      <c r="D49" s="42" t="s">
        <v>5</v>
      </c>
      <c r="E49" s="42">
        <v>3</v>
      </c>
      <c r="F49" s="42" t="s">
        <v>80</v>
      </c>
      <c r="G49" s="42" t="s">
        <v>7</v>
      </c>
      <c r="H49" s="42" t="s">
        <v>30</v>
      </c>
      <c r="I49" s="89" t="s">
        <v>99</v>
      </c>
      <c r="J49" s="90"/>
      <c r="K49" s="5"/>
    </row>
    <row r="50" spans="1:11" s="6" customFormat="1" ht="15" customHeight="1" x14ac:dyDescent="0.3">
      <c r="A50" s="33" t="s">
        <v>10</v>
      </c>
      <c r="B50" s="84" t="s">
        <v>98</v>
      </c>
      <c r="C50" s="84"/>
      <c r="D50" s="84"/>
      <c r="E50" s="84"/>
      <c r="F50" s="84"/>
      <c r="G50" s="47" t="s">
        <v>11</v>
      </c>
      <c r="H50" s="47" t="s">
        <v>12</v>
      </c>
      <c r="I50" s="85" t="s">
        <v>93</v>
      </c>
      <c r="J50" s="87"/>
      <c r="K50" s="5"/>
    </row>
    <row r="51" spans="1:11" s="6" customFormat="1" ht="15" customHeight="1" x14ac:dyDescent="0.3">
      <c r="A51" s="39">
        <v>25</v>
      </c>
      <c r="B51" s="40" t="s">
        <v>94</v>
      </c>
      <c r="C51" s="40">
        <v>4</v>
      </c>
      <c r="D51" s="40" t="s">
        <v>5</v>
      </c>
      <c r="E51" s="40">
        <v>1</v>
      </c>
      <c r="F51" s="40" t="s">
        <v>84</v>
      </c>
      <c r="G51" s="40" t="s">
        <v>7</v>
      </c>
      <c r="H51" s="40" t="s">
        <v>30</v>
      </c>
      <c r="I51" s="102" t="s">
        <v>100</v>
      </c>
      <c r="J51" s="103"/>
      <c r="K51" s="5"/>
    </row>
    <row r="52" spans="1:11" s="6" customFormat="1" ht="15" customHeight="1" x14ac:dyDescent="0.3">
      <c r="A52" s="39">
        <v>26</v>
      </c>
      <c r="B52" s="40" t="s">
        <v>108</v>
      </c>
      <c r="C52" s="40">
        <v>0</v>
      </c>
      <c r="D52" s="40" t="s">
        <v>5</v>
      </c>
      <c r="E52" s="40">
        <v>1</v>
      </c>
      <c r="F52" s="40" t="s">
        <v>82</v>
      </c>
      <c r="G52" s="40" t="s">
        <v>7</v>
      </c>
      <c r="H52" s="40" t="s">
        <v>30</v>
      </c>
      <c r="I52" s="102" t="s">
        <v>100</v>
      </c>
      <c r="J52" s="103"/>
      <c r="K52" s="5"/>
    </row>
    <row r="53" spans="1:11" s="6" customFormat="1" ht="15" customHeight="1" x14ac:dyDescent="0.3">
      <c r="A53" s="39">
        <v>27</v>
      </c>
      <c r="B53" s="40" t="s">
        <v>87</v>
      </c>
      <c r="C53" s="40">
        <v>2</v>
      </c>
      <c r="D53" s="40" t="s">
        <v>5</v>
      </c>
      <c r="E53" s="40">
        <v>1</v>
      </c>
      <c r="F53" s="40" t="s">
        <v>102</v>
      </c>
      <c r="G53" s="40" t="s">
        <v>7</v>
      </c>
      <c r="H53" s="40" t="s">
        <v>32</v>
      </c>
      <c r="I53" s="102" t="s">
        <v>100</v>
      </c>
      <c r="J53" s="103"/>
      <c r="K53" s="5"/>
    </row>
    <row r="54" spans="1:11" s="6" customFormat="1" ht="15" customHeight="1" x14ac:dyDescent="0.25">
      <c r="A54" s="39">
        <v>28</v>
      </c>
      <c r="B54" s="40" t="s">
        <v>100</v>
      </c>
      <c r="C54" s="40">
        <v>3</v>
      </c>
      <c r="D54" s="40" t="s">
        <v>5</v>
      </c>
      <c r="E54" s="40">
        <v>2</v>
      </c>
      <c r="F54" s="40" t="s">
        <v>109</v>
      </c>
      <c r="G54" s="40" t="s">
        <v>7</v>
      </c>
      <c r="H54" s="40" t="s">
        <v>32</v>
      </c>
      <c r="I54" s="102" t="s">
        <v>100</v>
      </c>
      <c r="J54" s="103"/>
      <c r="K54" s="5"/>
    </row>
    <row r="55" spans="1:11" s="8" customFormat="1" ht="10.5" customHeight="1" x14ac:dyDescent="0.25">
      <c r="A55" s="31"/>
      <c r="B55" s="37"/>
      <c r="C55" s="37"/>
      <c r="D55" s="37"/>
      <c r="E55" s="37"/>
      <c r="F55" s="37"/>
      <c r="G55" s="37"/>
      <c r="H55" s="37"/>
      <c r="I55" s="49"/>
      <c r="J55" s="38"/>
      <c r="K55" s="7"/>
    </row>
    <row r="56" spans="1:11" s="6" customFormat="1" ht="30" customHeight="1" x14ac:dyDescent="0.4">
      <c r="A56" s="33" t="s">
        <v>10</v>
      </c>
      <c r="B56" s="84" t="s">
        <v>146</v>
      </c>
      <c r="C56" s="84"/>
      <c r="D56" s="84"/>
      <c r="E56" s="84"/>
      <c r="F56" s="84"/>
      <c r="G56" s="29" t="s">
        <v>11</v>
      </c>
      <c r="H56" s="29" t="s">
        <v>12</v>
      </c>
      <c r="I56" s="85" t="s">
        <v>93</v>
      </c>
      <c r="J56" s="87"/>
      <c r="K56" s="5"/>
    </row>
    <row r="57" spans="1:11" s="6" customFormat="1" ht="15" customHeight="1" x14ac:dyDescent="0.3">
      <c r="A57" s="43">
        <v>29</v>
      </c>
      <c r="B57" s="44" t="s">
        <v>74</v>
      </c>
      <c r="C57" s="44">
        <v>4</v>
      </c>
      <c r="D57" s="44" t="s">
        <v>5</v>
      </c>
      <c r="E57" s="44">
        <v>0</v>
      </c>
      <c r="F57" s="44" t="s">
        <v>73</v>
      </c>
      <c r="G57" s="44" t="s">
        <v>6</v>
      </c>
      <c r="H57" s="44" t="s">
        <v>28</v>
      </c>
      <c r="I57" s="94" t="s">
        <v>111</v>
      </c>
      <c r="J57" s="95"/>
      <c r="K57" s="5"/>
    </row>
    <row r="58" spans="1:11" s="6" customFormat="1" ht="15" customHeight="1" x14ac:dyDescent="0.3">
      <c r="A58" s="43">
        <v>30</v>
      </c>
      <c r="B58" s="44" t="s">
        <v>92</v>
      </c>
      <c r="C58" s="44">
        <v>3</v>
      </c>
      <c r="D58" s="44" t="s">
        <v>5</v>
      </c>
      <c r="E58" s="44">
        <v>1</v>
      </c>
      <c r="F58" s="44" t="s">
        <v>66</v>
      </c>
      <c r="G58" s="44" t="s">
        <v>7</v>
      </c>
      <c r="H58" s="44" t="s">
        <v>30</v>
      </c>
      <c r="I58" s="94" t="s">
        <v>111</v>
      </c>
      <c r="J58" s="95"/>
      <c r="K58" s="5"/>
    </row>
    <row r="59" spans="1:11" s="6" customFormat="1" ht="15" customHeight="1" x14ac:dyDescent="0.3">
      <c r="A59" s="43">
        <v>31</v>
      </c>
      <c r="B59" s="44" t="s">
        <v>117</v>
      </c>
      <c r="C59" s="44">
        <v>1</v>
      </c>
      <c r="D59" s="44" t="s">
        <v>5</v>
      </c>
      <c r="E59" s="44">
        <v>4</v>
      </c>
      <c r="F59" s="44" t="s">
        <v>110</v>
      </c>
      <c r="G59" s="44" t="s">
        <v>7</v>
      </c>
      <c r="H59" s="44" t="s">
        <v>30</v>
      </c>
      <c r="I59" s="94" t="s">
        <v>111</v>
      </c>
      <c r="J59" s="95"/>
      <c r="K59" s="5"/>
    </row>
    <row r="60" spans="1:11" s="6" customFormat="1" ht="15" customHeight="1" x14ac:dyDescent="0.3">
      <c r="A60" s="43">
        <v>32</v>
      </c>
      <c r="B60" s="44" t="s">
        <v>79</v>
      </c>
      <c r="C60" s="44">
        <v>2</v>
      </c>
      <c r="D60" s="44" t="s">
        <v>5</v>
      </c>
      <c r="E60" s="44">
        <v>1</v>
      </c>
      <c r="F60" s="44" t="s">
        <v>133</v>
      </c>
      <c r="G60" s="44" t="s">
        <v>7</v>
      </c>
      <c r="H60" s="44" t="s">
        <v>29</v>
      </c>
      <c r="I60" s="94" t="s">
        <v>111</v>
      </c>
      <c r="J60" s="95"/>
      <c r="K60" s="5"/>
    </row>
    <row r="61" spans="1:11" s="6" customFormat="1" ht="15" customHeight="1" x14ac:dyDescent="0.3">
      <c r="A61" s="33" t="s">
        <v>10</v>
      </c>
      <c r="B61" s="85" t="s">
        <v>139</v>
      </c>
      <c r="C61" s="86"/>
      <c r="D61" s="86"/>
      <c r="E61" s="86"/>
      <c r="F61" s="87"/>
      <c r="G61" s="50" t="s">
        <v>11</v>
      </c>
      <c r="H61" s="50" t="s">
        <v>12</v>
      </c>
      <c r="I61" s="85" t="s">
        <v>93</v>
      </c>
      <c r="J61" s="87"/>
      <c r="K61" s="5"/>
    </row>
    <row r="62" spans="1:11" s="6" customFormat="1" ht="15" customHeight="1" x14ac:dyDescent="0.25">
      <c r="A62" s="43">
        <v>32</v>
      </c>
      <c r="B62" s="52" t="s">
        <v>115</v>
      </c>
      <c r="C62" s="32" t="s">
        <v>147</v>
      </c>
      <c r="D62" s="32" t="s">
        <v>5</v>
      </c>
      <c r="E62" s="32">
        <v>0</v>
      </c>
      <c r="F62" s="32" t="s">
        <v>116</v>
      </c>
      <c r="G62" s="32" t="s">
        <v>7</v>
      </c>
      <c r="H62" s="32" t="s">
        <v>32</v>
      </c>
      <c r="I62" s="91" t="s">
        <v>71</v>
      </c>
      <c r="J62" s="92"/>
      <c r="K62" s="5"/>
    </row>
    <row r="63" spans="1:11" s="6" customFormat="1" ht="15" customHeight="1" x14ac:dyDescent="0.25">
      <c r="A63" s="43">
        <v>33</v>
      </c>
      <c r="B63" s="32" t="s">
        <v>91</v>
      </c>
      <c r="C63" s="32">
        <v>1</v>
      </c>
      <c r="D63" s="32" t="s">
        <v>5</v>
      </c>
      <c r="E63" s="32">
        <v>2</v>
      </c>
      <c r="F63" s="32" t="s">
        <v>67</v>
      </c>
      <c r="G63" s="32" t="s">
        <v>8</v>
      </c>
      <c r="H63" s="32" t="s">
        <v>28</v>
      </c>
      <c r="I63" s="91" t="s">
        <v>71</v>
      </c>
      <c r="J63" s="92"/>
      <c r="K63" s="5"/>
    </row>
    <row r="64" spans="1:11" s="6" customFormat="1" ht="15" customHeight="1" x14ac:dyDescent="0.25">
      <c r="A64" s="43">
        <v>34</v>
      </c>
      <c r="B64" s="59" t="str">
        <f>SORTEIO!A89</f>
        <v>BORRACHARIA MICHIELLIN</v>
      </c>
      <c r="C64" s="32">
        <v>6</v>
      </c>
      <c r="D64" s="32" t="s">
        <v>5</v>
      </c>
      <c r="E64" s="32">
        <v>0</v>
      </c>
      <c r="F64" s="32" t="s">
        <v>100</v>
      </c>
      <c r="G64" s="32" t="s">
        <v>7</v>
      </c>
      <c r="H64" s="32" t="s">
        <v>32</v>
      </c>
      <c r="I64" s="91" t="s">
        <v>71</v>
      </c>
      <c r="J64" s="92"/>
      <c r="K64" s="5"/>
    </row>
    <row r="65" spans="1:17" s="6" customFormat="1" ht="15" customHeight="1" x14ac:dyDescent="0.3">
      <c r="A65" s="33" t="s">
        <v>10</v>
      </c>
      <c r="B65" s="85" t="s">
        <v>118</v>
      </c>
      <c r="C65" s="86"/>
      <c r="D65" s="86"/>
      <c r="E65" s="86"/>
      <c r="F65" s="87"/>
      <c r="G65" s="50" t="s">
        <v>11</v>
      </c>
      <c r="H65" s="50" t="s">
        <v>12</v>
      </c>
      <c r="I65" s="85" t="s">
        <v>93</v>
      </c>
      <c r="J65" s="87"/>
      <c r="K65" s="5"/>
    </row>
    <row r="66" spans="1:17" s="6" customFormat="1" ht="15" customHeight="1" x14ac:dyDescent="0.25">
      <c r="A66" s="43">
        <v>35</v>
      </c>
      <c r="B66" s="42" t="s">
        <v>75</v>
      </c>
      <c r="C66" s="42">
        <v>1</v>
      </c>
      <c r="D66" s="42" t="s">
        <v>5</v>
      </c>
      <c r="E66" s="42">
        <v>1</v>
      </c>
      <c r="F66" s="42" t="s">
        <v>110</v>
      </c>
      <c r="G66" s="42" t="s">
        <v>7</v>
      </c>
      <c r="H66" s="42" t="s">
        <v>30</v>
      </c>
      <c r="I66" s="89" t="s">
        <v>75</v>
      </c>
      <c r="J66" s="90"/>
      <c r="K66" s="5"/>
    </row>
    <row r="67" spans="1:17" s="6" customFormat="1" ht="15" customHeight="1" x14ac:dyDescent="0.25">
      <c r="A67" s="43">
        <v>36</v>
      </c>
      <c r="B67" s="42" t="s">
        <v>112</v>
      </c>
      <c r="C67" s="42">
        <v>1</v>
      </c>
      <c r="D67" s="42" t="s">
        <v>5</v>
      </c>
      <c r="E67" s="42">
        <v>0</v>
      </c>
      <c r="F67" s="42" t="s">
        <v>69</v>
      </c>
      <c r="G67" s="42" t="s">
        <v>6</v>
      </c>
      <c r="H67" s="42" t="s">
        <v>28</v>
      </c>
      <c r="I67" s="89" t="s">
        <v>75</v>
      </c>
      <c r="J67" s="90"/>
      <c r="K67" s="5"/>
      <c r="L67" s="51"/>
      <c r="M67" s="51"/>
      <c r="N67" s="51"/>
      <c r="O67" s="51"/>
      <c r="P67" s="51"/>
      <c r="Q67" s="8"/>
    </row>
    <row r="68" spans="1:17" s="6" customFormat="1" ht="15" customHeight="1" x14ac:dyDescent="0.3">
      <c r="A68" s="43">
        <v>37</v>
      </c>
      <c r="B68" s="42" t="s">
        <v>82</v>
      </c>
      <c r="C68" s="42">
        <v>0</v>
      </c>
      <c r="D68" s="42" t="s">
        <v>5</v>
      </c>
      <c r="E68" s="42">
        <v>5</v>
      </c>
      <c r="F68" s="42" t="s">
        <v>117</v>
      </c>
      <c r="G68" s="42" t="s">
        <v>7</v>
      </c>
      <c r="H68" s="42" t="s">
        <v>30</v>
      </c>
      <c r="I68" s="89" t="s">
        <v>75</v>
      </c>
      <c r="J68" s="90"/>
      <c r="K68" s="5"/>
    </row>
    <row r="69" spans="1:17" s="6" customFormat="1" ht="15" customHeight="1" x14ac:dyDescent="0.25">
      <c r="A69" s="43">
        <v>38</v>
      </c>
      <c r="B69" s="42" t="s">
        <v>113</v>
      </c>
      <c r="C69" s="42">
        <v>1</v>
      </c>
      <c r="D69" s="42" t="s">
        <v>5</v>
      </c>
      <c r="E69" s="42">
        <v>2</v>
      </c>
      <c r="F69" s="42" t="s">
        <v>114</v>
      </c>
      <c r="G69" s="42" t="s">
        <v>7</v>
      </c>
      <c r="H69" s="42" t="s">
        <v>29</v>
      </c>
      <c r="I69" s="89" t="s">
        <v>75</v>
      </c>
      <c r="J69" s="90"/>
      <c r="K69" s="5"/>
    </row>
    <row r="70" spans="1:17" s="6" customFormat="1" ht="15" customHeight="1" x14ac:dyDescent="0.3">
      <c r="A70" s="33" t="s">
        <v>10</v>
      </c>
      <c r="B70" s="85" t="s">
        <v>119</v>
      </c>
      <c r="C70" s="86"/>
      <c r="D70" s="86"/>
      <c r="E70" s="86"/>
      <c r="F70" s="87"/>
      <c r="G70" s="50" t="s">
        <v>11</v>
      </c>
      <c r="H70" s="50" t="s">
        <v>12</v>
      </c>
      <c r="I70" s="85" t="s">
        <v>93</v>
      </c>
      <c r="J70" s="87"/>
      <c r="K70" s="5"/>
    </row>
    <row r="71" spans="1:17" s="6" customFormat="1" ht="15" customHeight="1" x14ac:dyDescent="0.3">
      <c r="A71" s="43">
        <v>39</v>
      </c>
      <c r="B71" s="40" t="s">
        <v>106</v>
      </c>
      <c r="C71" s="40">
        <v>2</v>
      </c>
      <c r="D71" s="40" t="s">
        <v>5</v>
      </c>
      <c r="E71" s="40">
        <v>4</v>
      </c>
      <c r="F71" s="40" t="s">
        <v>94</v>
      </c>
      <c r="G71" s="40" t="s">
        <v>7</v>
      </c>
      <c r="H71" s="40" t="s">
        <v>29</v>
      </c>
      <c r="I71" s="102" t="s">
        <v>106</v>
      </c>
      <c r="J71" s="103"/>
      <c r="K71" s="5"/>
    </row>
    <row r="72" spans="1:17" s="6" customFormat="1" ht="15" customHeight="1" x14ac:dyDescent="0.3">
      <c r="A72" s="43">
        <v>40</v>
      </c>
      <c r="B72" s="40" t="s">
        <v>71</v>
      </c>
      <c r="C72" s="40">
        <v>4</v>
      </c>
      <c r="D72" s="40" t="s">
        <v>5</v>
      </c>
      <c r="E72" s="40">
        <v>2</v>
      </c>
      <c r="F72" s="40" t="s">
        <v>68</v>
      </c>
      <c r="G72" s="40" t="s">
        <v>6</v>
      </c>
      <c r="H72" s="40" t="s">
        <v>28</v>
      </c>
      <c r="I72" s="102" t="s">
        <v>106</v>
      </c>
      <c r="J72" s="103"/>
      <c r="K72" s="5"/>
    </row>
    <row r="73" spans="1:17" s="6" customFormat="1" ht="15" customHeight="1" x14ac:dyDescent="0.3">
      <c r="A73" s="43">
        <v>41</v>
      </c>
      <c r="B73" s="40" t="s">
        <v>101</v>
      </c>
      <c r="C73" s="40">
        <v>3</v>
      </c>
      <c r="D73" s="40" t="s">
        <v>5</v>
      </c>
      <c r="E73" s="40">
        <v>3</v>
      </c>
      <c r="F73" s="40" t="s">
        <v>66</v>
      </c>
      <c r="G73" s="40" t="s">
        <v>8</v>
      </c>
      <c r="H73" s="40" t="s">
        <v>28</v>
      </c>
      <c r="I73" s="102" t="s">
        <v>106</v>
      </c>
      <c r="J73" s="103"/>
      <c r="K73" s="5"/>
    </row>
    <row r="74" spans="1:17" s="6" customFormat="1" ht="15" customHeight="1" x14ac:dyDescent="0.3">
      <c r="A74" s="43">
        <v>42</v>
      </c>
      <c r="B74" s="40" t="s">
        <v>90</v>
      </c>
      <c r="C74" s="40">
        <v>3</v>
      </c>
      <c r="D74" s="40" t="s">
        <v>5</v>
      </c>
      <c r="E74" s="40">
        <v>0</v>
      </c>
      <c r="F74" s="40" t="s">
        <v>79</v>
      </c>
      <c r="G74" s="40" t="s">
        <v>7</v>
      </c>
      <c r="H74" s="40" t="s">
        <v>29</v>
      </c>
      <c r="I74" s="102" t="s">
        <v>106</v>
      </c>
      <c r="J74" s="103"/>
      <c r="K74" s="5"/>
    </row>
    <row r="75" spans="1:17" s="8" customFormat="1" ht="15" customHeight="1" x14ac:dyDescent="0.25">
      <c r="A75" s="31"/>
      <c r="B75" s="37"/>
      <c r="C75" s="37"/>
      <c r="D75" s="37"/>
      <c r="E75" s="37"/>
      <c r="F75" s="37"/>
      <c r="G75" s="37"/>
      <c r="H75" s="37"/>
      <c r="I75" s="49"/>
      <c r="J75" s="38"/>
      <c r="K75" s="7"/>
    </row>
    <row r="76" spans="1:17" s="6" customFormat="1" ht="15" customHeight="1" x14ac:dyDescent="0.3">
      <c r="A76" s="33" t="s">
        <v>10</v>
      </c>
      <c r="B76" s="85" t="s">
        <v>123</v>
      </c>
      <c r="C76" s="86"/>
      <c r="D76" s="86"/>
      <c r="E76" s="86"/>
      <c r="F76" s="87"/>
      <c r="G76" s="50" t="s">
        <v>11</v>
      </c>
      <c r="H76" s="50" t="s">
        <v>12</v>
      </c>
      <c r="I76" s="85" t="s">
        <v>93</v>
      </c>
      <c r="J76" s="87"/>
      <c r="K76" s="5"/>
    </row>
    <row r="77" spans="1:17" s="6" customFormat="1" ht="15" customHeight="1" x14ac:dyDescent="0.25">
      <c r="A77" s="43">
        <v>43</v>
      </c>
      <c r="B77" s="52" t="s">
        <v>90</v>
      </c>
      <c r="C77" s="52">
        <v>2</v>
      </c>
      <c r="D77" s="52" t="s">
        <v>5</v>
      </c>
      <c r="E77" s="52">
        <v>6</v>
      </c>
      <c r="F77" s="52" t="s">
        <v>114</v>
      </c>
      <c r="G77" s="52" t="s">
        <v>7</v>
      </c>
      <c r="H77" s="52" t="s">
        <v>29</v>
      </c>
      <c r="I77" s="91" t="s">
        <v>90</v>
      </c>
      <c r="J77" s="92"/>
      <c r="K77" s="5"/>
    </row>
    <row r="78" spans="1:17" s="6" customFormat="1" ht="15" customHeight="1" x14ac:dyDescent="0.3">
      <c r="A78" s="43">
        <v>44</v>
      </c>
      <c r="B78" s="52" t="s">
        <v>79</v>
      </c>
      <c r="C78" s="52">
        <v>2</v>
      </c>
      <c r="D78" s="52" t="s">
        <v>5</v>
      </c>
      <c r="E78" s="52">
        <v>3</v>
      </c>
      <c r="F78" s="52" t="s">
        <v>121</v>
      </c>
      <c r="G78" s="52" t="s">
        <v>7</v>
      </c>
      <c r="H78" s="52" t="s">
        <v>29</v>
      </c>
      <c r="I78" s="91" t="s">
        <v>90</v>
      </c>
      <c r="J78" s="92"/>
      <c r="K78" s="5"/>
    </row>
    <row r="79" spans="1:17" s="6" customFormat="1" ht="15" customHeight="1" x14ac:dyDescent="0.3">
      <c r="A79" s="43">
        <v>45</v>
      </c>
      <c r="B79" s="52" t="s">
        <v>103</v>
      </c>
      <c r="C79" s="52">
        <v>1</v>
      </c>
      <c r="D79" s="52" t="s">
        <v>5</v>
      </c>
      <c r="E79" s="52">
        <v>2</v>
      </c>
      <c r="F79" s="52" t="s">
        <v>70</v>
      </c>
      <c r="G79" s="52" t="s">
        <v>6</v>
      </c>
      <c r="H79" s="52" t="s">
        <v>28</v>
      </c>
      <c r="I79" s="91" t="s">
        <v>90</v>
      </c>
      <c r="J79" s="92"/>
      <c r="K79" s="5"/>
    </row>
    <row r="80" spans="1:17" s="6" customFormat="1" ht="15" customHeight="1" x14ac:dyDescent="0.3">
      <c r="A80" s="43">
        <v>46</v>
      </c>
      <c r="B80" s="52" t="s">
        <v>106</v>
      </c>
      <c r="C80" s="52">
        <v>1</v>
      </c>
      <c r="D80" s="52" t="s">
        <v>5</v>
      </c>
      <c r="E80" s="52">
        <v>1</v>
      </c>
      <c r="F80" s="52" t="s">
        <v>113</v>
      </c>
      <c r="G80" s="52" t="s">
        <v>7</v>
      </c>
      <c r="H80" s="52" t="s">
        <v>29</v>
      </c>
      <c r="I80" s="91" t="s">
        <v>90</v>
      </c>
      <c r="J80" s="92"/>
      <c r="K80" s="5"/>
    </row>
    <row r="81" spans="1:11" s="6" customFormat="1" ht="15" customHeight="1" x14ac:dyDescent="0.3">
      <c r="A81" s="33" t="s">
        <v>10</v>
      </c>
      <c r="B81" s="85" t="s">
        <v>124</v>
      </c>
      <c r="C81" s="86"/>
      <c r="D81" s="86"/>
      <c r="E81" s="86"/>
      <c r="F81" s="87"/>
      <c r="G81" s="50" t="s">
        <v>11</v>
      </c>
      <c r="H81" s="50" t="s">
        <v>12</v>
      </c>
      <c r="I81" s="85" t="s">
        <v>93</v>
      </c>
      <c r="J81" s="87"/>
      <c r="K81" s="5"/>
    </row>
    <row r="82" spans="1:11" s="6" customFormat="1" ht="15" customHeight="1" x14ac:dyDescent="0.3">
      <c r="A82" s="43">
        <v>47</v>
      </c>
      <c r="B82" s="42" t="s">
        <v>102</v>
      </c>
      <c r="C82" s="42">
        <v>1</v>
      </c>
      <c r="D82" s="42" t="s">
        <v>5</v>
      </c>
      <c r="E82" s="42">
        <v>0</v>
      </c>
      <c r="F82" s="42" t="s">
        <v>100</v>
      </c>
      <c r="G82" s="42" t="s">
        <v>7</v>
      </c>
      <c r="H82" s="42" t="s">
        <v>31</v>
      </c>
      <c r="I82" s="89" t="s">
        <v>92</v>
      </c>
      <c r="J82" s="90"/>
      <c r="K82" s="5"/>
    </row>
    <row r="83" spans="1:11" s="6" customFormat="1" ht="15" customHeight="1" x14ac:dyDescent="0.25">
      <c r="A83" s="43">
        <v>48</v>
      </c>
      <c r="B83" s="42" t="s">
        <v>115</v>
      </c>
      <c r="C83" s="42">
        <v>2</v>
      </c>
      <c r="D83" s="42" t="s">
        <v>5</v>
      </c>
      <c r="E83" s="42">
        <v>3</v>
      </c>
      <c r="F83" s="42" t="s">
        <v>87</v>
      </c>
      <c r="G83" s="42" t="s">
        <v>7</v>
      </c>
      <c r="H83" s="42" t="s">
        <v>32</v>
      </c>
      <c r="I83" s="89" t="s">
        <v>92</v>
      </c>
      <c r="J83" s="90"/>
      <c r="K83" s="5"/>
    </row>
    <row r="84" spans="1:11" s="6" customFormat="1" ht="15" customHeight="1" x14ac:dyDescent="0.25">
      <c r="A84" s="43">
        <v>49</v>
      </c>
      <c r="B84" s="42" t="s">
        <v>122</v>
      </c>
      <c r="C84" s="42">
        <v>1</v>
      </c>
      <c r="D84" s="42" t="s">
        <v>5</v>
      </c>
      <c r="E84" s="42">
        <v>2</v>
      </c>
      <c r="F84" s="42" t="s">
        <v>92</v>
      </c>
      <c r="G84" s="42" t="s">
        <v>7</v>
      </c>
      <c r="H84" s="42" t="s">
        <v>30</v>
      </c>
      <c r="I84" s="89" t="s">
        <v>92</v>
      </c>
      <c r="J84" s="90"/>
      <c r="K84" s="5"/>
    </row>
    <row r="85" spans="1:11" s="6" customFormat="1" ht="15" customHeight="1" x14ac:dyDescent="0.25">
      <c r="A85" s="43">
        <v>50</v>
      </c>
      <c r="B85" s="42" t="s">
        <v>68</v>
      </c>
      <c r="C85" s="42">
        <v>2</v>
      </c>
      <c r="D85" s="42" t="s">
        <v>5</v>
      </c>
      <c r="E85" s="42">
        <v>0</v>
      </c>
      <c r="F85" s="42" t="s">
        <v>69</v>
      </c>
      <c r="G85" s="42" t="s">
        <v>6</v>
      </c>
      <c r="H85" s="42" t="s">
        <v>28</v>
      </c>
      <c r="I85" s="89" t="s">
        <v>92</v>
      </c>
      <c r="J85" s="90"/>
      <c r="K85" s="5"/>
    </row>
    <row r="86" spans="1:11" s="6" customFormat="1" ht="15" customHeight="1" x14ac:dyDescent="0.3">
      <c r="A86" s="33" t="s">
        <v>10</v>
      </c>
      <c r="B86" s="85" t="s">
        <v>148</v>
      </c>
      <c r="C86" s="86"/>
      <c r="D86" s="86"/>
      <c r="E86" s="86"/>
      <c r="F86" s="87"/>
      <c r="G86" s="50" t="s">
        <v>11</v>
      </c>
      <c r="H86" s="50" t="s">
        <v>12</v>
      </c>
      <c r="I86" s="85" t="s">
        <v>93</v>
      </c>
      <c r="J86" s="87"/>
      <c r="K86" s="5"/>
    </row>
    <row r="87" spans="1:11" s="6" customFormat="1" ht="15" customHeight="1" x14ac:dyDescent="0.3">
      <c r="A87" s="43">
        <v>51</v>
      </c>
      <c r="B87" s="40" t="s">
        <v>82</v>
      </c>
      <c r="C87" s="40">
        <v>5</v>
      </c>
      <c r="D87" s="40" t="s">
        <v>5</v>
      </c>
      <c r="E87" s="40">
        <v>1</v>
      </c>
      <c r="F87" s="40" t="s">
        <v>85</v>
      </c>
      <c r="G87" s="40" t="s">
        <v>7</v>
      </c>
      <c r="H87" s="40" t="s">
        <v>30</v>
      </c>
      <c r="I87" s="102" t="s">
        <v>120</v>
      </c>
      <c r="J87" s="103"/>
      <c r="K87" s="5"/>
    </row>
    <row r="88" spans="1:11" s="8" customFormat="1" ht="15" customHeight="1" x14ac:dyDescent="0.25">
      <c r="A88" s="43">
        <v>52</v>
      </c>
      <c r="B88" s="40" t="s">
        <v>71</v>
      </c>
      <c r="C88" s="40">
        <v>3</v>
      </c>
      <c r="D88" s="40" t="s">
        <v>5</v>
      </c>
      <c r="E88" s="40">
        <v>2</v>
      </c>
      <c r="F88" s="40" t="s">
        <v>100</v>
      </c>
      <c r="G88" s="40" t="s">
        <v>6</v>
      </c>
      <c r="H88" s="40" t="s">
        <v>28</v>
      </c>
      <c r="I88" s="102" t="s">
        <v>120</v>
      </c>
      <c r="J88" s="103"/>
      <c r="K88" s="7"/>
    </row>
    <row r="89" spans="1:11" s="6" customFormat="1" ht="15" customHeight="1" x14ac:dyDescent="0.3">
      <c r="A89" s="43">
        <v>53</v>
      </c>
      <c r="B89" s="40" t="s">
        <v>64</v>
      </c>
      <c r="C89" s="40">
        <v>3</v>
      </c>
      <c r="D89" s="40" t="s">
        <v>5</v>
      </c>
      <c r="E89" s="40">
        <v>5</v>
      </c>
      <c r="F89" s="40" t="s">
        <v>65</v>
      </c>
      <c r="G89" s="40" t="s">
        <v>8</v>
      </c>
      <c r="H89" s="40" t="s">
        <v>28</v>
      </c>
      <c r="I89" s="102" t="s">
        <v>120</v>
      </c>
      <c r="J89" s="103"/>
      <c r="K89" s="5"/>
    </row>
    <row r="90" spans="1:11" s="6" customFormat="1" ht="15" customHeight="1" x14ac:dyDescent="0.3">
      <c r="A90" s="43">
        <v>54</v>
      </c>
      <c r="B90" s="40" t="s">
        <v>67</v>
      </c>
      <c r="C90" s="40">
        <v>2</v>
      </c>
      <c r="D90" s="40" t="s">
        <v>5</v>
      </c>
      <c r="E90" s="40">
        <v>1</v>
      </c>
      <c r="F90" s="40" t="s">
        <v>85</v>
      </c>
      <c r="G90" s="40" t="s">
        <v>8</v>
      </c>
      <c r="H90" s="40" t="s">
        <v>28</v>
      </c>
      <c r="I90" s="102" t="s">
        <v>120</v>
      </c>
      <c r="J90" s="103"/>
      <c r="K90" s="5"/>
    </row>
    <row r="91" spans="1:11" s="8" customFormat="1" ht="15" customHeight="1" x14ac:dyDescent="0.25">
      <c r="A91" s="53"/>
      <c r="B91" s="51"/>
      <c r="C91" s="51"/>
      <c r="D91" s="51"/>
      <c r="E91" s="51"/>
      <c r="F91" s="51"/>
      <c r="G91" s="51"/>
      <c r="H91" s="51"/>
      <c r="I91" s="51"/>
      <c r="J91" s="51"/>
      <c r="K91" s="7"/>
    </row>
    <row r="92" spans="1:11" s="6" customFormat="1" ht="15" customHeight="1" x14ac:dyDescent="0.25">
      <c r="A92" s="54"/>
      <c r="B92" s="55"/>
      <c r="C92" s="55"/>
      <c r="D92" s="55"/>
      <c r="E92" s="55"/>
      <c r="F92" s="55"/>
      <c r="G92" s="55"/>
      <c r="H92" s="55"/>
      <c r="I92" s="55"/>
      <c r="J92" s="55"/>
      <c r="K92" s="5"/>
    </row>
    <row r="93" spans="1:11" s="6" customFormat="1" ht="15" customHeight="1" x14ac:dyDescent="0.3">
      <c r="A93" s="33" t="s">
        <v>10</v>
      </c>
      <c r="B93" s="85" t="s">
        <v>126</v>
      </c>
      <c r="C93" s="86"/>
      <c r="D93" s="86"/>
      <c r="E93" s="86"/>
      <c r="F93" s="87"/>
      <c r="G93" s="50" t="s">
        <v>11</v>
      </c>
      <c r="H93" s="50" t="s">
        <v>12</v>
      </c>
      <c r="I93" s="85" t="s">
        <v>93</v>
      </c>
      <c r="J93" s="87"/>
      <c r="K93" s="5"/>
    </row>
    <row r="94" spans="1:11" s="6" customFormat="1" ht="15" customHeight="1" x14ac:dyDescent="0.3">
      <c r="A94" s="43">
        <v>55</v>
      </c>
      <c r="B94" s="44" t="s">
        <v>117</v>
      </c>
      <c r="C94" s="44">
        <v>2</v>
      </c>
      <c r="D94" s="44" t="s">
        <v>5</v>
      </c>
      <c r="E94" s="44">
        <v>0</v>
      </c>
      <c r="F94" s="44" t="s">
        <v>122</v>
      </c>
      <c r="G94" s="44" t="s">
        <v>7</v>
      </c>
      <c r="H94" s="44" t="s">
        <v>30</v>
      </c>
      <c r="I94" s="94" t="s">
        <v>102</v>
      </c>
      <c r="J94" s="95"/>
      <c r="K94" s="5"/>
    </row>
    <row r="95" spans="1:11" s="6" customFormat="1" ht="15" customHeight="1" x14ac:dyDescent="0.3">
      <c r="A95" s="43">
        <v>56</v>
      </c>
      <c r="B95" s="44" t="s">
        <v>113</v>
      </c>
      <c r="C95" s="44">
        <v>1</v>
      </c>
      <c r="D95" s="44" t="s">
        <v>5</v>
      </c>
      <c r="E95" s="44">
        <v>1</v>
      </c>
      <c r="F95" s="44" t="s">
        <v>90</v>
      </c>
      <c r="G95" s="44" t="s">
        <v>7</v>
      </c>
      <c r="H95" s="44" t="s">
        <v>29</v>
      </c>
      <c r="I95" s="94" t="s">
        <v>102</v>
      </c>
      <c r="J95" s="95"/>
      <c r="K95" s="5"/>
    </row>
    <row r="96" spans="1:11" s="6" customFormat="1" ht="15" customHeight="1" x14ac:dyDescent="0.3">
      <c r="A96" s="43">
        <v>57</v>
      </c>
      <c r="B96" s="44" t="s">
        <v>102</v>
      </c>
      <c r="C96" s="44">
        <v>3</v>
      </c>
      <c r="D96" s="44" t="s">
        <v>5</v>
      </c>
      <c r="E96" s="44">
        <v>0</v>
      </c>
      <c r="F96" s="44" t="s">
        <v>131</v>
      </c>
      <c r="G96" s="44" t="s">
        <v>7</v>
      </c>
      <c r="H96" s="44" t="s">
        <v>31</v>
      </c>
      <c r="I96" s="94" t="s">
        <v>102</v>
      </c>
      <c r="J96" s="95"/>
      <c r="K96" s="5"/>
    </row>
    <row r="97" spans="1:11" s="6" customFormat="1" ht="15" customHeight="1" x14ac:dyDescent="0.3">
      <c r="A97" s="43">
        <v>58</v>
      </c>
      <c r="B97" s="44" t="s">
        <v>110</v>
      </c>
      <c r="C97" s="44">
        <v>1</v>
      </c>
      <c r="D97" s="44" t="s">
        <v>5</v>
      </c>
      <c r="E97" s="44">
        <v>1</v>
      </c>
      <c r="F97" s="44" t="s">
        <v>85</v>
      </c>
      <c r="G97" s="44" t="s">
        <v>7</v>
      </c>
      <c r="H97" s="44" t="s">
        <v>30</v>
      </c>
      <c r="I97" s="94" t="s">
        <v>102</v>
      </c>
      <c r="J97" s="95"/>
      <c r="K97" s="5"/>
    </row>
    <row r="98" spans="1:11" s="6" customFormat="1" ht="15" customHeight="1" x14ac:dyDescent="0.3">
      <c r="A98" s="33" t="s">
        <v>10</v>
      </c>
      <c r="B98" s="85" t="s">
        <v>127</v>
      </c>
      <c r="C98" s="86"/>
      <c r="D98" s="86"/>
      <c r="E98" s="86"/>
      <c r="F98" s="87"/>
      <c r="G98" s="50" t="s">
        <v>11</v>
      </c>
      <c r="H98" s="50" t="s">
        <v>12</v>
      </c>
      <c r="I98" s="85" t="s">
        <v>93</v>
      </c>
      <c r="J98" s="87"/>
      <c r="K98" s="5"/>
    </row>
    <row r="99" spans="1:11" s="6" customFormat="1" ht="15" customHeight="1" x14ac:dyDescent="0.3">
      <c r="A99" s="43">
        <v>59</v>
      </c>
      <c r="B99" s="52" t="s">
        <v>92</v>
      </c>
      <c r="C99" s="52">
        <v>1</v>
      </c>
      <c r="D99" s="52" t="s">
        <v>5</v>
      </c>
      <c r="E99" s="52">
        <v>3</v>
      </c>
      <c r="F99" s="52" t="s">
        <v>82</v>
      </c>
      <c r="G99" s="52" t="s">
        <v>7</v>
      </c>
      <c r="H99" s="52" t="s">
        <v>30</v>
      </c>
      <c r="I99" s="91" t="s">
        <v>128</v>
      </c>
      <c r="J99" s="92"/>
      <c r="K99" s="5"/>
    </row>
    <row r="100" spans="1:11" s="6" customFormat="1" ht="15" customHeight="1" x14ac:dyDescent="0.3">
      <c r="A100" s="43">
        <v>60</v>
      </c>
      <c r="B100" s="52" t="s">
        <v>102</v>
      </c>
      <c r="C100" s="52">
        <v>3</v>
      </c>
      <c r="D100" s="52" t="s">
        <v>5</v>
      </c>
      <c r="E100" s="52">
        <v>1</v>
      </c>
      <c r="F100" s="52" t="s">
        <v>91</v>
      </c>
      <c r="G100" s="52" t="s">
        <v>8</v>
      </c>
      <c r="H100" s="52" t="s">
        <v>28</v>
      </c>
      <c r="I100" s="91" t="s">
        <v>128</v>
      </c>
      <c r="J100" s="92"/>
      <c r="K100" s="5"/>
    </row>
    <row r="101" spans="1:11" s="6" customFormat="1" ht="15" customHeight="1" x14ac:dyDescent="0.25">
      <c r="A101" s="43">
        <v>61</v>
      </c>
      <c r="B101" s="52" t="s">
        <v>69</v>
      </c>
      <c r="C101" s="52">
        <v>1</v>
      </c>
      <c r="D101" s="52" t="s">
        <v>5</v>
      </c>
      <c r="E101" s="52">
        <v>3</v>
      </c>
      <c r="F101" s="52" t="s">
        <v>130</v>
      </c>
      <c r="G101" s="52" t="s">
        <v>6</v>
      </c>
      <c r="H101" s="52" t="s">
        <v>28</v>
      </c>
      <c r="I101" s="91" t="s">
        <v>128</v>
      </c>
      <c r="J101" s="92"/>
      <c r="K101" s="5"/>
    </row>
    <row r="102" spans="1:11" s="6" customFormat="1" ht="15" customHeight="1" x14ac:dyDescent="0.3">
      <c r="A102" s="43">
        <v>62</v>
      </c>
      <c r="B102" s="52" t="s">
        <v>68</v>
      </c>
      <c r="C102" s="52">
        <v>3</v>
      </c>
      <c r="D102" s="52" t="s">
        <v>5</v>
      </c>
      <c r="E102" s="52">
        <v>1</v>
      </c>
      <c r="F102" s="52" t="s">
        <v>70</v>
      </c>
      <c r="G102" s="52" t="s">
        <v>6</v>
      </c>
      <c r="H102" s="52" t="s">
        <v>28</v>
      </c>
      <c r="I102" s="91" t="s">
        <v>128</v>
      </c>
      <c r="J102" s="92"/>
      <c r="K102" s="5"/>
    </row>
    <row r="103" spans="1:11" s="6" customFormat="1" ht="15" customHeight="1" x14ac:dyDescent="0.3">
      <c r="A103" s="33" t="s">
        <v>10</v>
      </c>
      <c r="B103" s="85" t="s">
        <v>125</v>
      </c>
      <c r="C103" s="86"/>
      <c r="D103" s="86"/>
      <c r="E103" s="86"/>
      <c r="F103" s="87"/>
      <c r="G103" s="50" t="s">
        <v>11</v>
      </c>
      <c r="H103" s="50" t="s">
        <v>12</v>
      </c>
      <c r="I103" s="85" t="s">
        <v>93</v>
      </c>
      <c r="J103" s="87"/>
      <c r="K103" s="5"/>
    </row>
    <row r="104" spans="1:11" s="6" customFormat="1" ht="15" customHeight="1" x14ac:dyDescent="0.3">
      <c r="A104" s="43">
        <v>63</v>
      </c>
      <c r="B104" s="42" t="s">
        <v>94</v>
      </c>
      <c r="C104" s="42">
        <v>3</v>
      </c>
      <c r="D104" s="42" t="s">
        <v>5</v>
      </c>
      <c r="E104" s="42">
        <v>1</v>
      </c>
      <c r="F104" s="42" t="s">
        <v>114</v>
      </c>
      <c r="G104" s="42" t="s">
        <v>7</v>
      </c>
      <c r="H104" s="42" t="s">
        <v>29</v>
      </c>
      <c r="I104" s="89" t="s">
        <v>103</v>
      </c>
      <c r="J104" s="90"/>
      <c r="K104" s="5"/>
    </row>
    <row r="105" spans="1:11" s="6" customFormat="1" ht="15" customHeight="1" x14ac:dyDescent="0.3">
      <c r="A105" s="43">
        <v>64</v>
      </c>
      <c r="B105" s="58" t="s">
        <v>64</v>
      </c>
      <c r="C105" s="42">
        <v>4</v>
      </c>
      <c r="D105" s="42" t="s">
        <v>5</v>
      </c>
      <c r="E105" s="42">
        <v>2</v>
      </c>
      <c r="F105" s="42" t="s">
        <v>101</v>
      </c>
      <c r="G105" s="42" t="s">
        <v>8</v>
      </c>
      <c r="H105" s="42" t="s">
        <v>28</v>
      </c>
      <c r="I105" s="89" t="s">
        <v>103</v>
      </c>
      <c r="J105" s="90"/>
      <c r="K105" s="5"/>
    </row>
    <row r="106" spans="1:11" s="6" customFormat="1" ht="15" customHeight="1" x14ac:dyDescent="0.3">
      <c r="A106" s="43">
        <v>65</v>
      </c>
      <c r="B106" s="42" t="s">
        <v>129</v>
      </c>
      <c r="C106" s="42">
        <v>0</v>
      </c>
      <c r="D106" s="42" t="s">
        <v>5</v>
      </c>
      <c r="E106" s="42">
        <v>1</v>
      </c>
      <c r="F106" s="42" t="s">
        <v>105</v>
      </c>
      <c r="G106" s="42" t="s">
        <v>6</v>
      </c>
      <c r="H106" s="42" t="s">
        <v>28</v>
      </c>
      <c r="I106" s="89" t="s">
        <v>103</v>
      </c>
      <c r="J106" s="90"/>
      <c r="K106" s="5"/>
    </row>
    <row r="107" spans="1:11" s="6" customFormat="1" ht="15" customHeight="1" x14ac:dyDescent="0.25">
      <c r="A107" s="43">
        <v>66</v>
      </c>
      <c r="B107" s="42" t="s">
        <v>116</v>
      </c>
      <c r="C107" s="42">
        <v>1</v>
      </c>
      <c r="D107" s="42" t="s">
        <v>5</v>
      </c>
      <c r="E107" s="42">
        <v>4</v>
      </c>
      <c r="F107" s="42" t="s">
        <v>87</v>
      </c>
      <c r="G107" s="42" t="s">
        <v>7</v>
      </c>
      <c r="H107" s="42" t="s">
        <v>32</v>
      </c>
      <c r="I107" s="89" t="s">
        <v>103</v>
      </c>
      <c r="J107" s="90"/>
      <c r="K107" s="5"/>
    </row>
    <row r="108" spans="1:11" s="8" customFormat="1" ht="13.5" customHeight="1" x14ac:dyDescent="0.25">
      <c r="A108" s="53"/>
      <c r="B108" s="86"/>
      <c r="C108" s="86"/>
      <c r="D108" s="86"/>
      <c r="E108" s="86"/>
      <c r="F108" s="86"/>
      <c r="G108" s="51"/>
      <c r="H108" s="51"/>
      <c r="I108" s="104"/>
      <c r="J108" s="104"/>
      <c r="K108" s="7"/>
    </row>
    <row r="109" spans="1:11" ht="15.6" x14ac:dyDescent="0.3">
      <c r="A109" s="33" t="s">
        <v>10</v>
      </c>
      <c r="B109" s="85" t="s">
        <v>132</v>
      </c>
      <c r="C109" s="86"/>
      <c r="D109" s="86"/>
      <c r="E109" s="86"/>
      <c r="F109" s="87"/>
      <c r="G109" s="61" t="s">
        <v>11</v>
      </c>
      <c r="H109" s="61" t="s">
        <v>12</v>
      </c>
      <c r="I109" s="85" t="s">
        <v>93</v>
      </c>
      <c r="J109" s="87"/>
    </row>
    <row r="110" spans="1:11" ht="15.75" x14ac:dyDescent="0.25">
      <c r="A110" s="43">
        <v>68</v>
      </c>
      <c r="B110" s="44" t="s">
        <v>153</v>
      </c>
      <c r="C110" s="44">
        <v>3</v>
      </c>
      <c r="D110" s="44" t="s">
        <v>5</v>
      </c>
      <c r="E110" s="44">
        <v>0</v>
      </c>
      <c r="F110" s="44" t="s">
        <v>79</v>
      </c>
      <c r="G110" s="44" t="s">
        <v>7</v>
      </c>
      <c r="H110" s="44">
        <v>1</v>
      </c>
      <c r="I110" s="94" t="s">
        <v>79</v>
      </c>
      <c r="J110" s="95"/>
    </row>
    <row r="111" spans="1:11" ht="15.75" x14ac:dyDescent="0.25">
      <c r="A111" s="43">
        <v>69</v>
      </c>
      <c r="B111" s="44" t="s">
        <v>68</v>
      </c>
      <c r="C111" s="44">
        <v>0</v>
      </c>
      <c r="D111" s="44" t="s">
        <v>5</v>
      </c>
      <c r="E111" s="44">
        <v>2</v>
      </c>
      <c r="F111" s="44" t="s">
        <v>103</v>
      </c>
      <c r="G111" s="44" t="s">
        <v>6</v>
      </c>
      <c r="H111" s="44" t="s">
        <v>28</v>
      </c>
      <c r="I111" s="94" t="s">
        <v>79</v>
      </c>
      <c r="J111" s="95"/>
    </row>
    <row r="112" spans="1:11" ht="15.6" x14ac:dyDescent="0.3">
      <c r="A112" s="43">
        <v>70</v>
      </c>
      <c r="B112" s="44" t="s">
        <v>150</v>
      </c>
      <c r="C112" s="44">
        <v>5</v>
      </c>
      <c r="D112" s="44" t="s">
        <v>5</v>
      </c>
      <c r="E112" s="44">
        <v>0</v>
      </c>
      <c r="F112" s="44" t="s">
        <v>151</v>
      </c>
      <c r="G112" s="44" t="s">
        <v>7</v>
      </c>
      <c r="H112" s="44">
        <v>8</v>
      </c>
      <c r="I112" s="94" t="s">
        <v>79</v>
      </c>
      <c r="J112" s="95"/>
    </row>
    <row r="113" spans="1:10" ht="15.6" x14ac:dyDescent="0.3">
      <c r="A113" s="33" t="s">
        <v>10</v>
      </c>
      <c r="B113" s="85" t="s">
        <v>135</v>
      </c>
      <c r="C113" s="86"/>
      <c r="D113" s="86"/>
      <c r="E113" s="86"/>
      <c r="F113" s="87"/>
      <c r="G113" s="61" t="s">
        <v>11</v>
      </c>
      <c r="H113" s="61" t="s">
        <v>12</v>
      </c>
      <c r="I113" s="85" t="s">
        <v>93</v>
      </c>
      <c r="J113" s="87"/>
    </row>
    <row r="114" spans="1:10" ht="15.75" x14ac:dyDescent="0.25">
      <c r="A114" s="16">
        <v>71</v>
      </c>
      <c r="B114" s="63" t="s">
        <v>91</v>
      </c>
      <c r="C114" s="63">
        <v>3</v>
      </c>
      <c r="D114" s="63" t="s">
        <v>5</v>
      </c>
      <c r="E114" s="63">
        <v>2</v>
      </c>
      <c r="F114" s="63" t="s">
        <v>120</v>
      </c>
      <c r="G114" s="63" t="s">
        <v>8</v>
      </c>
      <c r="H114" s="63" t="s">
        <v>28</v>
      </c>
      <c r="I114" s="91" t="s">
        <v>120</v>
      </c>
      <c r="J114" s="92"/>
    </row>
    <row r="115" spans="1:10" ht="15.6" x14ac:dyDescent="0.3">
      <c r="A115" s="16">
        <v>72</v>
      </c>
      <c r="B115" s="63" t="s">
        <v>69</v>
      </c>
      <c r="C115" s="63">
        <v>0</v>
      </c>
      <c r="D115" s="63" t="s">
        <v>5</v>
      </c>
      <c r="E115" s="63">
        <v>1</v>
      </c>
      <c r="F115" s="63" t="s">
        <v>134</v>
      </c>
      <c r="G115" s="63" t="s">
        <v>6</v>
      </c>
      <c r="H115" s="63" t="s">
        <v>28</v>
      </c>
      <c r="I115" s="91" t="s">
        <v>120</v>
      </c>
      <c r="J115" s="92"/>
    </row>
    <row r="116" spans="1:10" ht="15.6" x14ac:dyDescent="0.3">
      <c r="A116" s="16">
        <v>73</v>
      </c>
      <c r="B116" s="63" t="s">
        <v>111</v>
      </c>
      <c r="C116" s="63">
        <v>6</v>
      </c>
      <c r="D116" s="63" t="s">
        <v>5</v>
      </c>
      <c r="E116" s="63">
        <v>1</v>
      </c>
      <c r="F116" s="63" t="s">
        <v>90</v>
      </c>
      <c r="G116" s="65" t="s">
        <v>7</v>
      </c>
      <c r="H116" s="66">
        <v>2</v>
      </c>
      <c r="I116" s="88" t="s">
        <v>120</v>
      </c>
      <c r="J116" s="88"/>
    </row>
    <row r="117" spans="1:10" ht="15.6" x14ac:dyDescent="0.3">
      <c r="A117" s="33" t="s">
        <v>10</v>
      </c>
      <c r="B117" s="85" t="s">
        <v>141</v>
      </c>
      <c r="C117" s="86"/>
      <c r="D117" s="86"/>
      <c r="E117" s="86"/>
      <c r="F117" s="87"/>
      <c r="G117" s="61" t="s">
        <v>11</v>
      </c>
      <c r="H117" s="61" t="s">
        <v>12</v>
      </c>
      <c r="I117" s="84" t="s">
        <v>93</v>
      </c>
      <c r="J117" s="84"/>
    </row>
    <row r="118" spans="1:10" ht="15.6" x14ac:dyDescent="0.3">
      <c r="A118" s="33">
        <v>74</v>
      </c>
      <c r="B118" s="61" t="s">
        <v>67</v>
      </c>
      <c r="C118" s="61">
        <v>1</v>
      </c>
      <c r="D118" s="61" t="s">
        <v>5</v>
      </c>
      <c r="E118" s="61">
        <v>1</v>
      </c>
      <c r="F118" s="61" t="s">
        <v>64</v>
      </c>
      <c r="G118" s="61" t="s">
        <v>8</v>
      </c>
      <c r="H118" s="61" t="s">
        <v>28</v>
      </c>
      <c r="I118" s="85" t="s">
        <v>70</v>
      </c>
      <c r="J118" s="87"/>
    </row>
    <row r="119" spans="1:10" ht="15.6" x14ac:dyDescent="0.3">
      <c r="A119" s="33">
        <v>75</v>
      </c>
      <c r="B119" s="61" t="s">
        <v>100</v>
      </c>
      <c r="C119" s="61">
        <v>3</v>
      </c>
      <c r="D119" s="61" t="s">
        <v>5</v>
      </c>
      <c r="E119" s="61">
        <v>2</v>
      </c>
      <c r="F119" s="61" t="s">
        <v>70</v>
      </c>
      <c r="G119" s="61" t="s">
        <v>6</v>
      </c>
      <c r="H119" s="61" t="s">
        <v>28</v>
      </c>
      <c r="I119" s="85" t="s">
        <v>70</v>
      </c>
      <c r="J119" s="87"/>
    </row>
    <row r="120" spans="1:10" ht="15.6" x14ac:dyDescent="0.3">
      <c r="A120" s="33">
        <v>76</v>
      </c>
      <c r="B120" s="61" t="s">
        <v>117</v>
      </c>
      <c r="C120" s="61">
        <v>4</v>
      </c>
      <c r="D120" s="61" t="s">
        <v>5</v>
      </c>
      <c r="E120" s="61">
        <v>1</v>
      </c>
      <c r="F120" s="61" t="s">
        <v>100</v>
      </c>
      <c r="G120" s="61" t="s">
        <v>7</v>
      </c>
      <c r="H120" s="61">
        <v>3</v>
      </c>
      <c r="I120" s="85" t="s">
        <v>70</v>
      </c>
      <c r="J120" s="87"/>
    </row>
    <row r="121" spans="1:10" ht="15.6" x14ac:dyDescent="0.3">
      <c r="A121" s="33">
        <v>77</v>
      </c>
      <c r="B121" s="61" t="s">
        <v>152</v>
      </c>
      <c r="C121" s="61">
        <v>1</v>
      </c>
      <c r="D121" s="61" t="s">
        <v>5</v>
      </c>
      <c r="E121" s="61">
        <v>3</v>
      </c>
      <c r="F121" s="61" t="s">
        <v>109</v>
      </c>
      <c r="G121" s="61" t="s">
        <v>7</v>
      </c>
      <c r="H121" s="61">
        <v>4</v>
      </c>
      <c r="I121" s="85" t="s">
        <v>70</v>
      </c>
      <c r="J121" s="87"/>
    </row>
    <row r="122" spans="1:10" ht="15.6" x14ac:dyDescent="0.3">
      <c r="A122" s="33" t="s">
        <v>149</v>
      </c>
      <c r="B122" s="85" t="s">
        <v>142</v>
      </c>
      <c r="C122" s="86"/>
      <c r="D122" s="86"/>
      <c r="E122" s="86"/>
      <c r="F122" s="87"/>
      <c r="G122" s="61" t="s">
        <v>11</v>
      </c>
      <c r="H122" s="61" t="s">
        <v>10</v>
      </c>
      <c r="I122" s="84" t="s">
        <v>93</v>
      </c>
      <c r="J122" s="84"/>
    </row>
    <row r="123" spans="1:10" ht="15.6" x14ac:dyDescent="0.3">
      <c r="A123" s="16">
        <v>78</v>
      </c>
      <c r="B123" s="71" t="s">
        <v>65</v>
      </c>
      <c r="C123" s="71">
        <v>4</v>
      </c>
      <c r="D123" s="71" t="s">
        <v>5</v>
      </c>
      <c r="E123" s="71">
        <v>1</v>
      </c>
      <c r="F123" s="71" t="s">
        <v>101</v>
      </c>
      <c r="G123" s="71" t="s">
        <v>8</v>
      </c>
      <c r="H123" s="71" t="s">
        <v>28</v>
      </c>
      <c r="I123" s="91" t="s">
        <v>138</v>
      </c>
      <c r="J123" s="92"/>
    </row>
    <row r="124" spans="1:10" ht="15.6" x14ac:dyDescent="0.3">
      <c r="A124" s="16">
        <v>79</v>
      </c>
      <c r="B124" s="63" t="s">
        <v>65</v>
      </c>
      <c r="C124" s="63">
        <v>4</v>
      </c>
      <c r="D124" s="63" t="s">
        <v>5</v>
      </c>
      <c r="E124" s="63">
        <v>6</v>
      </c>
      <c r="F124" s="63" t="s">
        <v>115</v>
      </c>
      <c r="G124" s="63" t="s">
        <v>7</v>
      </c>
      <c r="H124" s="63">
        <v>5</v>
      </c>
      <c r="I124" s="91" t="s">
        <v>138</v>
      </c>
      <c r="J124" s="92"/>
    </row>
    <row r="125" spans="1:10" ht="15.75" x14ac:dyDescent="0.25">
      <c r="A125" s="16">
        <v>80</v>
      </c>
      <c r="B125" s="73" t="s">
        <v>156</v>
      </c>
      <c r="C125" s="63">
        <v>0</v>
      </c>
      <c r="D125" s="63" t="s">
        <v>5</v>
      </c>
      <c r="E125" s="63">
        <v>0</v>
      </c>
      <c r="F125" s="72" t="s">
        <v>157</v>
      </c>
      <c r="G125" s="63" t="s">
        <v>7</v>
      </c>
      <c r="H125" s="63">
        <v>6</v>
      </c>
      <c r="I125" s="91" t="s">
        <v>138</v>
      </c>
      <c r="J125" s="92"/>
    </row>
    <row r="126" spans="1:10" ht="15.6" x14ac:dyDescent="0.3">
      <c r="A126" s="16">
        <v>81</v>
      </c>
      <c r="B126" s="73" t="s">
        <v>154</v>
      </c>
      <c r="C126" s="63">
        <v>1</v>
      </c>
      <c r="D126" s="63" t="s">
        <v>5</v>
      </c>
      <c r="E126" s="63">
        <v>1</v>
      </c>
      <c r="F126" s="72" t="s">
        <v>155</v>
      </c>
      <c r="G126" s="63" t="s">
        <v>7</v>
      </c>
      <c r="H126" s="63">
        <v>7</v>
      </c>
      <c r="I126" s="88" t="s">
        <v>138</v>
      </c>
      <c r="J126" s="88"/>
    </row>
    <row r="127" spans="1:10" ht="15.75" x14ac:dyDescent="0.25">
      <c r="A127" s="62"/>
      <c r="B127" s="60"/>
      <c r="C127" s="60"/>
      <c r="D127" s="60"/>
      <c r="E127" s="60"/>
      <c r="F127" s="60"/>
      <c r="G127" s="60"/>
      <c r="H127" s="60"/>
      <c r="I127" s="60"/>
      <c r="J127" s="60"/>
    </row>
    <row r="128" spans="1:10" ht="15.6" x14ac:dyDescent="0.3">
      <c r="A128" s="33" t="s">
        <v>10</v>
      </c>
      <c r="B128" s="84" t="s">
        <v>136</v>
      </c>
      <c r="C128" s="84"/>
      <c r="D128" s="84"/>
      <c r="E128" s="84"/>
      <c r="F128" s="84"/>
      <c r="G128" s="61" t="s">
        <v>11</v>
      </c>
      <c r="H128" s="61" t="s">
        <v>12</v>
      </c>
      <c r="I128" s="84" t="s">
        <v>93</v>
      </c>
      <c r="J128" s="84"/>
    </row>
    <row r="129" spans="1:10" ht="15.75" x14ac:dyDescent="0.25">
      <c r="A129" s="41">
        <v>82</v>
      </c>
      <c r="B129" s="58" t="s">
        <v>137</v>
      </c>
      <c r="C129" s="42">
        <v>1</v>
      </c>
      <c r="D129" s="42" t="s">
        <v>5</v>
      </c>
      <c r="E129" s="42">
        <v>5</v>
      </c>
      <c r="F129" s="42" t="s">
        <v>103</v>
      </c>
      <c r="G129" s="42" t="s">
        <v>6</v>
      </c>
      <c r="H129" s="42" t="s">
        <v>28</v>
      </c>
      <c r="I129" s="89" t="s">
        <v>87</v>
      </c>
      <c r="J129" s="90"/>
    </row>
    <row r="130" spans="1:10" ht="15.6" x14ac:dyDescent="0.3">
      <c r="A130" s="41">
        <v>83</v>
      </c>
      <c r="B130" s="42" t="s">
        <v>70</v>
      </c>
      <c r="C130" s="42" t="s">
        <v>147</v>
      </c>
      <c r="D130" s="42" t="s">
        <v>5</v>
      </c>
      <c r="E130" s="42">
        <v>0</v>
      </c>
      <c r="F130" s="42" t="s">
        <v>74</v>
      </c>
      <c r="G130" s="42" t="s">
        <v>6</v>
      </c>
      <c r="H130" s="42" t="s">
        <v>28</v>
      </c>
      <c r="I130" s="89" t="s">
        <v>87</v>
      </c>
      <c r="J130" s="90"/>
    </row>
    <row r="131" spans="1:10" ht="15.75" x14ac:dyDescent="0.25">
      <c r="A131" s="41">
        <v>84</v>
      </c>
      <c r="B131" s="67" t="s">
        <v>115</v>
      </c>
      <c r="C131" s="68">
        <v>3</v>
      </c>
      <c r="D131" s="69" t="s">
        <v>5</v>
      </c>
      <c r="E131" s="68">
        <v>2</v>
      </c>
      <c r="F131" s="67" t="s">
        <v>109</v>
      </c>
      <c r="G131" s="68" t="s">
        <v>7</v>
      </c>
      <c r="H131" s="68">
        <v>12</v>
      </c>
      <c r="I131" s="89" t="s">
        <v>87</v>
      </c>
      <c r="J131" s="90"/>
    </row>
    <row r="132" spans="1:10" ht="15.75" x14ac:dyDescent="0.25">
      <c r="A132" s="62"/>
      <c r="B132" s="60"/>
      <c r="C132" s="60"/>
      <c r="D132" s="60"/>
      <c r="E132" s="60"/>
      <c r="F132" s="60"/>
      <c r="G132" s="60"/>
      <c r="H132" s="60"/>
      <c r="I132" s="60"/>
      <c r="J132" s="60"/>
    </row>
    <row r="133" spans="1:10" ht="15.6" x14ac:dyDescent="0.3">
      <c r="A133" s="33" t="s">
        <v>10</v>
      </c>
      <c r="B133" s="85" t="s">
        <v>143</v>
      </c>
      <c r="C133" s="86"/>
      <c r="D133" s="86"/>
      <c r="E133" s="86"/>
      <c r="F133" s="87"/>
      <c r="G133" s="61" t="s">
        <v>11</v>
      </c>
      <c r="H133" s="61" t="s">
        <v>10</v>
      </c>
      <c r="I133" s="84" t="s">
        <v>140</v>
      </c>
      <c r="J133" s="84"/>
    </row>
    <row r="134" spans="1:10" ht="15.75" x14ac:dyDescent="0.25">
      <c r="A134" s="33">
        <v>85</v>
      </c>
      <c r="B134" s="61" t="s">
        <v>69</v>
      </c>
      <c r="C134" s="74">
        <v>0</v>
      </c>
      <c r="D134" s="61" t="s">
        <v>5</v>
      </c>
      <c r="E134" s="74">
        <v>5</v>
      </c>
      <c r="F134" s="61" t="s">
        <v>71</v>
      </c>
      <c r="G134" s="70" t="s">
        <v>6</v>
      </c>
      <c r="H134" s="70" t="s">
        <v>28</v>
      </c>
      <c r="I134" s="84">
        <v>1</v>
      </c>
      <c r="J134" s="84"/>
    </row>
    <row r="135" spans="1:10" ht="15.75" x14ac:dyDescent="0.25">
      <c r="A135" s="33">
        <v>86</v>
      </c>
      <c r="B135" s="64" t="s">
        <v>150</v>
      </c>
      <c r="C135" s="75">
        <v>1</v>
      </c>
      <c r="D135" s="57" t="s">
        <v>5</v>
      </c>
      <c r="E135" s="75">
        <v>2</v>
      </c>
      <c r="F135" s="64" t="s">
        <v>153</v>
      </c>
      <c r="G135" s="61" t="s">
        <v>7</v>
      </c>
      <c r="H135" s="61">
        <v>9</v>
      </c>
      <c r="I135" s="85">
        <v>1</v>
      </c>
      <c r="J135" s="87"/>
    </row>
    <row r="136" spans="1:10" ht="15.6" x14ac:dyDescent="0.3">
      <c r="A136" s="33">
        <v>87</v>
      </c>
      <c r="B136" s="64" t="s">
        <v>94</v>
      </c>
      <c r="C136" s="75">
        <v>2</v>
      </c>
      <c r="D136" s="57" t="s">
        <v>5</v>
      </c>
      <c r="E136" s="75">
        <v>1</v>
      </c>
      <c r="F136" s="64" t="s">
        <v>111</v>
      </c>
      <c r="G136" s="61" t="s">
        <v>7</v>
      </c>
      <c r="H136" s="61">
        <v>10</v>
      </c>
      <c r="I136" s="85">
        <v>1</v>
      </c>
      <c r="J136" s="87"/>
    </row>
    <row r="137" spans="1:10" ht="18.75" x14ac:dyDescent="0.4">
      <c r="A137" s="56">
        <v>88</v>
      </c>
      <c r="B137" s="78" t="s">
        <v>158</v>
      </c>
      <c r="C137" s="76">
        <v>1</v>
      </c>
      <c r="D137" s="57" t="s">
        <v>5</v>
      </c>
      <c r="E137" s="76">
        <v>1</v>
      </c>
      <c r="F137" s="77" t="s">
        <v>159</v>
      </c>
      <c r="G137" s="61" t="s">
        <v>7</v>
      </c>
      <c r="H137" s="61">
        <v>11</v>
      </c>
      <c r="I137" s="85">
        <v>1</v>
      </c>
      <c r="J137" s="87"/>
    </row>
    <row r="138" spans="1:10" ht="18.75" x14ac:dyDescent="0.4">
      <c r="D138" s="2"/>
    </row>
    <row r="139" spans="1:10" ht="15.6" x14ac:dyDescent="0.3">
      <c r="A139" s="33" t="s">
        <v>10</v>
      </c>
      <c r="B139" s="85" t="s">
        <v>144</v>
      </c>
      <c r="C139" s="86"/>
      <c r="D139" s="86"/>
      <c r="E139" s="86"/>
      <c r="F139" s="87"/>
      <c r="G139" s="61" t="s">
        <v>11</v>
      </c>
      <c r="H139" s="61" t="s">
        <v>10</v>
      </c>
      <c r="I139" s="84" t="s">
        <v>13</v>
      </c>
      <c r="J139" s="84"/>
    </row>
    <row r="140" spans="1:10" ht="15.75" x14ac:dyDescent="0.25">
      <c r="A140" s="33">
        <v>89</v>
      </c>
      <c r="B140" s="61" t="s">
        <v>71</v>
      </c>
      <c r="C140" s="61">
        <v>4</v>
      </c>
      <c r="D140" s="61" t="s">
        <v>5</v>
      </c>
      <c r="E140" s="61">
        <v>2</v>
      </c>
      <c r="F140" s="61" t="s">
        <v>72</v>
      </c>
      <c r="G140" s="61" t="s">
        <v>6</v>
      </c>
      <c r="H140" s="61">
        <v>13</v>
      </c>
      <c r="I140" s="84">
        <v>2</v>
      </c>
      <c r="J140" s="84"/>
    </row>
    <row r="141" spans="1:10" ht="15.6" x14ac:dyDescent="0.3">
      <c r="A141" s="33">
        <v>90</v>
      </c>
      <c r="B141" s="82" t="s">
        <v>163</v>
      </c>
      <c r="C141" s="61">
        <v>1</v>
      </c>
      <c r="D141" s="61" t="s">
        <v>5</v>
      </c>
      <c r="E141" s="61">
        <v>1</v>
      </c>
      <c r="F141" s="83" t="s">
        <v>164</v>
      </c>
      <c r="G141" s="61" t="s">
        <v>8</v>
      </c>
      <c r="H141" s="61">
        <v>14</v>
      </c>
      <c r="I141" s="84">
        <v>2</v>
      </c>
      <c r="J141" s="84"/>
    </row>
    <row r="142" spans="1:10" ht="15.6" x14ac:dyDescent="0.3">
      <c r="A142" s="33">
        <v>91</v>
      </c>
      <c r="B142" s="61" t="s">
        <v>94</v>
      </c>
      <c r="C142" s="61">
        <v>0</v>
      </c>
      <c r="D142" s="61" t="s">
        <v>5</v>
      </c>
      <c r="E142" s="61">
        <v>1</v>
      </c>
      <c r="F142" s="61" t="s">
        <v>160</v>
      </c>
      <c r="G142" s="61" t="s">
        <v>7</v>
      </c>
      <c r="H142" s="61">
        <v>15</v>
      </c>
      <c r="I142" s="84">
        <v>1</v>
      </c>
      <c r="J142" s="84"/>
    </row>
    <row r="143" spans="1:10" ht="15.6" x14ac:dyDescent="0.3">
      <c r="A143" s="33" t="s">
        <v>10</v>
      </c>
      <c r="B143" s="85" t="s">
        <v>144</v>
      </c>
      <c r="C143" s="86"/>
      <c r="D143" s="86"/>
      <c r="E143" s="86"/>
      <c r="F143" s="87"/>
      <c r="G143" s="61" t="s">
        <v>11</v>
      </c>
      <c r="H143" s="61" t="s">
        <v>10</v>
      </c>
      <c r="I143" s="84" t="s">
        <v>13</v>
      </c>
      <c r="J143" s="84"/>
    </row>
    <row r="144" spans="1:10" ht="15.6" x14ac:dyDescent="0.3">
      <c r="A144" s="16">
        <v>92</v>
      </c>
      <c r="B144" s="63" t="s">
        <v>161</v>
      </c>
      <c r="C144" s="63">
        <v>1</v>
      </c>
      <c r="D144" s="63" t="s">
        <v>5</v>
      </c>
      <c r="E144" s="63">
        <v>1</v>
      </c>
      <c r="F144" s="72" t="s">
        <v>162</v>
      </c>
      <c r="G144" s="63" t="s">
        <v>6</v>
      </c>
      <c r="H144" s="63">
        <v>16</v>
      </c>
      <c r="I144" s="88">
        <v>1</v>
      </c>
      <c r="J144" s="88"/>
    </row>
    <row r="145" spans="1:10" ht="15.6" x14ac:dyDescent="0.3">
      <c r="A145" s="16">
        <v>93</v>
      </c>
      <c r="B145" s="63" t="s">
        <v>65</v>
      </c>
      <c r="C145" s="63">
        <v>4</v>
      </c>
      <c r="D145" s="63" t="s">
        <v>5</v>
      </c>
      <c r="E145" s="63">
        <v>0</v>
      </c>
      <c r="F145" s="80" t="s">
        <v>91</v>
      </c>
      <c r="G145" s="63" t="s">
        <v>8</v>
      </c>
      <c r="H145" s="63">
        <v>17</v>
      </c>
      <c r="I145" s="88">
        <v>1</v>
      </c>
      <c r="J145" s="88"/>
    </row>
    <row r="146" spans="1:10" ht="15.75" x14ac:dyDescent="0.25">
      <c r="A146" s="16">
        <v>94</v>
      </c>
      <c r="B146" s="63" t="s">
        <v>92</v>
      </c>
      <c r="C146" s="63">
        <v>2</v>
      </c>
      <c r="D146" s="63" t="s">
        <v>5</v>
      </c>
      <c r="E146" s="63">
        <v>3</v>
      </c>
      <c r="F146" s="63" t="s">
        <v>77</v>
      </c>
      <c r="G146" s="63" t="s">
        <v>7</v>
      </c>
      <c r="H146" s="63">
        <v>18</v>
      </c>
      <c r="I146" s="88">
        <v>2</v>
      </c>
      <c r="J146" s="88"/>
    </row>
    <row r="148" spans="1:10" ht="15.6" x14ac:dyDescent="0.3">
      <c r="A148" s="33" t="s">
        <v>10</v>
      </c>
      <c r="B148" s="85" t="s">
        <v>145</v>
      </c>
      <c r="C148" s="86"/>
      <c r="D148" s="86"/>
      <c r="E148" s="86"/>
      <c r="F148" s="87"/>
      <c r="G148" s="61" t="s">
        <v>11</v>
      </c>
      <c r="H148" s="61" t="s">
        <v>10</v>
      </c>
      <c r="I148" s="84" t="s">
        <v>13</v>
      </c>
      <c r="J148" s="84"/>
    </row>
    <row r="149" spans="1:10" ht="15.6" x14ac:dyDescent="0.3">
      <c r="A149" s="33">
        <v>95</v>
      </c>
      <c r="B149" s="79" t="s">
        <v>65</v>
      </c>
      <c r="C149" s="61"/>
      <c r="D149" s="61" t="s">
        <v>5</v>
      </c>
      <c r="E149" s="61"/>
      <c r="F149" s="79" t="s">
        <v>67</v>
      </c>
      <c r="G149" s="61" t="s">
        <v>8</v>
      </c>
      <c r="H149" s="61"/>
      <c r="I149" s="84">
        <v>1</v>
      </c>
      <c r="J149" s="84"/>
    </row>
    <row r="150" spans="1:10" ht="15.6" x14ac:dyDescent="0.3">
      <c r="A150" s="33">
        <v>96</v>
      </c>
      <c r="B150" s="79" t="s">
        <v>71</v>
      </c>
      <c r="C150" s="61"/>
      <c r="D150" s="61" t="s">
        <v>5</v>
      </c>
      <c r="E150" s="61"/>
      <c r="F150" s="79" t="s">
        <v>68</v>
      </c>
      <c r="G150" s="61" t="s">
        <v>6</v>
      </c>
      <c r="H150" s="61"/>
      <c r="I150" s="84">
        <v>1</v>
      </c>
      <c r="J150" s="84"/>
    </row>
    <row r="151" spans="1:10" ht="15.75" x14ac:dyDescent="0.25">
      <c r="A151" s="33">
        <v>97</v>
      </c>
      <c r="B151" s="81" t="s">
        <v>165</v>
      </c>
      <c r="C151" s="61"/>
      <c r="D151" s="61" t="s">
        <v>5</v>
      </c>
      <c r="E151" s="61"/>
      <c r="F151" s="79" t="s">
        <v>77</v>
      </c>
      <c r="G151" s="61" t="s">
        <v>7</v>
      </c>
      <c r="H151" s="61"/>
      <c r="I151" s="84">
        <v>1</v>
      </c>
      <c r="J151" s="84"/>
    </row>
  </sheetData>
  <mergeCells count="184">
    <mergeCell ref="I109:J109"/>
    <mergeCell ref="I110:J110"/>
    <mergeCell ref="I111:J111"/>
    <mergeCell ref="B108:F108"/>
    <mergeCell ref="I95:J95"/>
    <mergeCell ref="I78:J78"/>
    <mergeCell ref="I108:J108"/>
    <mergeCell ref="I104:J104"/>
    <mergeCell ref="I105:J105"/>
    <mergeCell ref="I106:J106"/>
    <mergeCell ref="I107:J107"/>
    <mergeCell ref="I99:J99"/>
    <mergeCell ref="I101:J101"/>
    <mergeCell ref="I102:J102"/>
    <mergeCell ref="B103:F103"/>
    <mergeCell ref="I103:J103"/>
    <mergeCell ref="B98:F98"/>
    <mergeCell ref="I98:J98"/>
    <mergeCell ref="I87:J87"/>
    <mergeCell ref="I88:J88"/>
    <mergeCell ref="I89:J89"/>
    <mergeCell ref="I90:J90"/>
    <mergeCell ref="I82:J82"/>
    <mergeCell ref="I100:J100"/>
    <mergeCell ref="I94:J94"/>
    <mergeCell ref="I96:J96"/>
    <mergeCell ref="I97:J97"/>
    <mergeCell ref="B76:F76"/>
    <mergeCell ref="I76:J76"/>
    <mergeCell ref="I71:J71"/>
    <mergeCell ref="I72:J72"/>
    <mergeCell ref="I73:J73"/>
    <mergeCell ref="I74:J74"/>
    <mergeCell ref="I93:J93"/>
    <mergeCell ref="I83:J83"/>
    <mergeCell ref="I84:J84"/>
    <mergeCell ref="I85:J85"/>
    <mergeCell ref="B86:F86"/>
    <mergeCell ref="I86:J86"/>
    <mergeCell ref="I77:J77"/>
    <mergeCell ref="I79:J79"/>
    <mergeCell ref="I80:J80"/>
    <mergeCell ref="B81:F81"/>
    <mergeCell ref="I81:J81"/>
    <mergeCell ref="B93:F93"/>
    <mergeCell ref="I58:J58"/>
    <mergeCell ref="I59:J59"/>
    <mergeCell ref="I62:J62"/>
    <mergeCell ref="I63:J63"/>
    <mergeCell ref="B61:F61"/>
    <mergeCell ref="I61:J61"/>
    <mergeCell ref="I46:J46"/>
    <mergeCell ref="I47:J47"/>
    <mergeCell ref="I48:J48"/>
    <mergeCell ref="I49:J49"/>
    <mergeCell ref="I51:J51"/>
    <mergeCell ref="I52:J52"/>
    <mergeCell ref="I53:J53"/>
    <mergeCell ref="I54:J54"/>
    <mergeCell ref="B56:F56"/>
    <mergeCell ref="I56:J56"/>
    <mergeCell ref="I60:J60"/>
    <mergeCell ref="I57:J57"/>
    <mergeCell ref="A1:J1"/>
    <mergeCell ref="D13:F13"/>
    <mergeCell ref="A11:J11"/>
    <mergeCell ref="A12:B12"/>
    <mergeCell ref="F3:J3"/>
    <mergeCell ref="F4:J4"/>
    <mergeCell ref="F5:J5"/>
    <mergeCell ref="F6:J6"/>
    <mergeCell ref="C12:F12"/>
    <mergeCell ref="G12:J12"/>
    <mergeCell ref="A10:J10"/>
    <mergeCell ref="H13:J13"/>
    <mergeCell ref="F7:J7"/>
    <mergeCell ref="F8:J8"/>
    <mergeCell ref="F9:J9"/>
    <mergeCell ref="E2:J2"/>
    <mergeCell ref="A2:D2"/>
    <mergeCell ref="B3:D3"/>
    <mergeCell ref="B4:D4"/>
    <mergeCell ref="B5:D5"/>
    <mergeCell ref="B6:D6"/>
    <mergeCell ref="B7:D7"/>
    <mergeCell ref="B8:D8"/>
    <mergeCell ref="B9:D9"/>
    <mergeCell ref="B70:F70"/>
    <mergeCell ref="I70:J70"/>
    <mergeCell ref="B65:F65"/>
    <mergeCell ref="I65:J65"/>
    <mergeCell ref="I64:J64"/>
    <mergeCell ref="I66:J66"/>
    <mergeCell ref="I67:J67"/>
    <mergeCell ref="I68:J68"/>
    <mergeCell ref="I69:J69"/>
    <mergeCell ref="B109:F109"/>
    <mergeCell ref="I112:J112"/>
    <mergeCell ref="H14:J14"/>
    <mergeCell ref="D14:F14"/>
    <mergeCell ref="D15:F15"/>
    <mergeCell ref="D16:F16"/>
    <mergeCell ref="D17:F17"/>
    <mergeCell ref="H15:J15"/>
    <mergeCell ref="H16:J16"/>
    <mergeCell ref="H17:J17"/>
    <mergeCell ref="I43:J43"/>
    <mergeCell ref="D18:F18"/>
    <mergeCell ref="I20:J20"/>
    <mergeCell ref="I21:J21"/>
    <mergeCell ref="I22:J22"/>
    <mergeCell ref="I23:J23"/>
    <mergeCell ref="I30:J30"/>
    <mergeCell ref="I31:J31"/>
    <mergeCell ref="I29:J29"/>
    <mergeCell ref="I28:J28"/>
    <mergeCell ref="I42:J42"/>
    <mergeCell ref="H18:J18"/>
    <mergeCell ref="I24:J24"/>
    <mergeCell ref="I25:J25"/>
    <mergeCell ref="B41:F41"/>
    <mergeCell ref="I37:J37"/>
    <mergeCell ref="I38:J38"/>
    <mergeCell ref="I39:J39"/>
    <mergeCell ref="I40:J40"/>
    <mergeCell ref="I41:J41"/>
    <mergeCell ref="B45:F45"/>
    <mergeCell ref="I45:J45"/>
    <mergeCell ref="B50:F50"/>
    <mergeCell ref="I50:J50"/>
    <mergeCell ref="I44:J44"/>
    <mergeCell ref="B37:F37"/>
    <mergeCell ref="A36:J36"/>
    <mergeCell ref="I32:J32"/>
    <mergeCell ref="I33:J33"/>
    <mergeCell ref="I34:J34"/>
    <mergeCell ref="I35:J35"/>
    <mergeCell ref="B20:F20"/>
    <mergeCell ref="B28:F28"/>
    <mergeCell ref="I26:J26"/>
    <mergeCell ref="I27:J27"/>
    <mergeCell ref="B113:F113"/>
    <mergeCell ref="I113:J113"/>
    <mergeCell ref="I114:J114"/>
    <mergeCell ref="I115:J115"/>
    <mergeCell ref="I116:J116"/>
    <mergeCell ref="B128:F128"/>
    <mergeCell ref="I128:J128"/>
    <mergeCell ref="I129:J129"/>
    <mergeCell ref="I130:J130"/>
    <mergeCell ref="B122:F122"/>
    <mergeCell ref="B117:F117"/>
    <mergeCell ref="I131:J131"/>
    <mergeCell ref="I118:J118"/>
    <mergeCell ref="I119:J119"/>
    <mergeCell ref="I120:J120"/>
    <mergeCell ref="I121:J121"/>
    <mergeCell ref="I122:J122"/>
    <mergeCell ref="I117:J117"/>
    <mergeCell ref="I123:J123"/>
    <mergeCell ref="I124:J124"/>
    <mergeCell ref="I125:J125"/>
    <mergeCell ref="I126:J126"/>
    <mergeCell ref="B133:F133"/>
    <mergeCell ref="I133:J133"/>
    <mergeCell ref="I134:J134"/>
    <mergeCell ref="I135:J135"/>
    <mergeCell ref="I136:J136"/>
    <mergeCell ref="I137:J137"/>
    <mergeCell ref="B139:F139"/>
    <mergeCell ref="I139:J139"/>
    <mergeCell ref="I140:J140"/>
    <mergeCell ref="I141:J141"/>
    <mergeCell ref="I142:J142"/>
    <mergeCell ref="I148:J148"/>
    <mergeCell ref="I149:J149"/>
    <mergeCell ref="I150:J150"/>
    <mergeCell ref="B148:F148"/>
    <mergeCell ref="I151:J151"/>
    <mergeCell ref="B143:F143"/>
    <mergeCell ref="I143:J143"/>
    <mergeCell ref="I144:J144"/>
    <mergeCell ref="I145:J145"/>
    <mergeCell ref="I146:J146"/>
  </mergeCells>
  <pageMargins left="0.51181102362204722" right="0.51181102362204722" top="0.78740157480314965" bottom="0.78740157480314965" header="0.31496062992125984" footer="0.31496062992125984"/>
  <pageSetup paperSize="9" scale="57" fitToHeight="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8"/>
  <sheetViews>
    <sheetView topLeftCell="A81" zoomScale="85" zoomScaleNormal="85" workbookViewId="0">
      <selection activeCell="A89" sqref="A89"/>
    </sheetView>
  </sheetViews>
  <sheetFormatPr defaultRowHeight="14.4" x14ac:dyDescent="0.3"/>
  <cols>
    <col min="1" max="1" width="36.33203125" style="21" bestFit="1" customWidth="1"/>
    <col min="2" max="2" width="2.109375" bestFit="1" customWidth="1"/>
    <col min="3" max="3" width="36.33203125" style="21" bestFit="1" customWidth="1"/>
    <col min="4" max="4" width="0.88671875" customWidth="1"/>
    <col min="5" max="5" width="36.33203125" style="21" bestFit="1" customWidth="1"/>
    <col min="6" max="6" width="2.109375" bestFit="1" customWidth="1"/>
    <col min="7" max="7" width="36.33203125" style="21" bestFit="1" customWidth="1"/>
    <col min="8" max="8" width="0.88671875" customWidth="1"/>
    <col min="9" max="9" width="4.88671875" style="21" customWidth="1"/>
  </cols>
  <sheetData>
    <row r="1" spans="1:8" x14ac:dyDescent="0.3">
      <c r="A1" s="108" t="s">
        <v>15</v>
      </c>
      <c r="B1" s="108"/>
      <c r="C1" s="108"/>
      <c r="D1" s="108"/>
      <c r="E1" s="108"/>
      <c r="F1" s="108"/>
      <c r="G1" s="108"/>
      <c r="H1" s="108"/>
    </row>
    <row r="2" spans="1:8" x14ac:dyDescent="0.3">
      <c r="A2" s="105" t="s">
        <v>16</v>
      </c>
      <c r="B2" s="105"/>
      <c r="C2" s="105"/>
      <c r="E2" s="105" t="s">
        <v>17</v>
      </c>
      <c r="F2" s="105"/>
      <c r="G2" s="105"/>
    </row>
    <row r="3" spans="1:8" ht="15" x14ac:dyDescent="0.25">
      <c r="A3" s="22" t="str">
        <f>B18</f>
        <v>CRUZEIRO/MECANICA KIST</v>
      </c>
      <c r="B3" s="23" t="s">
        <v>5</v>
      </c>
      <c r="C3" s="22" t="str">
        <f>B23</f>
        <v>CLUBE VETERANOS FATIMA</v>
      </c>
      <c r="E3" s="22" t="str">
        <f>B22</f>
        <v>SOCIEDADE ESPORTIVA ALIANÇA</v>
      </c>
      <c r="F3" s="23" t="s">
        <v>5</v>
      </c>
      <c r="G3" s="22" t="str">
        <f>B18</f>
        <v>CRUZEIRO/MECANICA KIST</v>
      </c>
    </row>
    <row r="4" spans="1:8" ht="15" x14ac:dyDescent="0.25">
      <c r="A4" s="22" t="str">
        <f>B19</f>
        <v>LANETE PIZZARIA SANTO ANTÃO</v>
      </c>
      <c r="B4" s="23" t="s">
        <v>5</v>
      </c>
      <c r="C4" s="22" t="str">
        <f>B22</f>
        <v>SOCIEDADE ESPORTIVA ALIANÇA</v>
      </c>
      <c r="E4" s="22" t="str">
        <f>B23</f>
        <v>CLUBE VETERANOS FATIMA</v>
      </c>
      <c r="F4" s="23" t="s">
        <v>5</v>
      </c>
      <c r="G4" s="22" t="str">
        <f>B21</f>
        <v>CAMINHOS DO OESTE</v>
      </c>
    </row>
    <row r="5" spans="1:8" ht="15" x14ac:dyDescent="0.25">
      <c r="A5" s="22" t="str">
        <f>B20</f>
        <v>DRAY INDUSTRIA E COMÉRCIO</v>
      </c>
      <c r="B5" s="23" t="s">
        <v>5</v>
      </c>
      <c r="C5" s="22" t="str">
        <f>B21</f>
        <v>CAMINHOS DO OESTE</v>
      </c>
      <c r="E5" s="22" t="str">
        <f>B19</f>
        <v>LANETE PIZZARIA SANTO ANTÃO</v>
      </c>
      <c r="F5" s="23" t="s">
        <v>5</v>
      </c>
      <c r="G5" s="22" t="str">
        <f>B20</f>
        <v>DRAY INDUSTRIA E COMÉRCIO</v>
      </c>
    </row>
    <row r="7" spans="1:8" x14ac:dyDescent="0.3">
      <c r="A7" s="105" t="s">
        <v>18</v>
      </c>
      <c r="B7" s="105"/>
      <c r="C7" s="105"/>
      <c r="E7" s="105" t="s">
        <v>19</v>
      </c>
      <c r="F7" s="105"/>
      <c r="G7" s="105"/>
    </row>
    <row r="8" spans="1:8" ht="15" x14ac:dyDescent="0.25">
      <c r="A8" s="22" t="str">
        <f>B18</f>
        <v>CRUZEIRO/MECANICA KIST</v>
      </c>
      <c r="B8" s="23" t="s">
        <v>5</v>
      </c>
      <c r="C8" s="22" t="str">
        <f>B21</f>
        <v>CAMINHOS DO OESTE</v>
      </c>
      <c r="E8" s="22" t="str">
        <f>B20</f>
        <v>DRAY INDUSTRIA E COMÉRCIO</v>
      </c>
      <c r="F8" s="23" t="s">
        <v>5</v>
      </c>
      <c r="G8" s="22" t="str">
        <f>B18</f>
        <v>CRUZEIRO/MECANICA KIST</v>
      </c>
    </row>
    <row r="9" spans="1:8" ht="15" x14ac:dyDescent="0.25">
      <c r="A9" s="22" t="str">
        <f>B22</f>
        <v>SOCIEDADE ESPORTIVA ALIANÇA</v>
      </c>
      <c r="B9" s="23" t="s">
        <v>5</v>
      </c>
      <c r="C9" s="22" t="str">
        <f>B20</f>
        <v>DRAY INDUSTRIA E COMÉRCIO</v>
      </c>
      <c r="E9" s="22" t="str">
        <f>B21</f>
        <v>CAMINHOS DO OESTE</v>
      </c>
      <c r="F9" s="23" t="s">
        <v>5</v>
      </c>
      <c r="G9" s="22" t="str">
        <f>B19</f>
        <v>LANETE PIZZARIA SANTO ANTÃO</v>
      </c>
    </row>
    <row r="10" spans="1:8" ht="15" x14ac:dyDescent="0.25">
      <c r="A10" s="22" t="str">
        <f>B23</f>
        <v>CLUBE VETERANOS FATIMA</v>
      </c>
      <c r="B10" s="23" t="s">
        <v>5</v>
      </c>
      <c r="C10" s="22" t="str">
        <f>B19</f>
        <v>LANETE PIZZARIA SANTO ANTÃO</v>
      </c>
      <c r="E10" s="22" t="str">
        <f>B22</f>
        <v>SOCIEDADE ESPORTIVA ALIANÇA</v>
      </c>
      <c r="F10" s="23" t="s">
        <v>5</v>
      </c>
      <c r="G10" s="22" t="str">
        <f>B23</f>
        <v>CLUBE VETERANOS FATIMA</v>
      </c>
    </row>
    <row r="12" spans="1:8" x14ac:dyDescent="0.3">
      <c r="A12" s="105" t="s">
        <v>20</v>
      </c>
      <c r="B12" s="105"/>
      <c r="C12" s="105"/>
      <c r="E12" s="105" t="s">
        <v>33</v>
      </c>
      <c r="F12" s="105"/>
      <c r="G12" s="105"/>
    </row>
    <row r="13" spans="1:8" x14ac:dyDescent="0.3">
      <c r="A13" s="22" t="str">
        <f>B18</f>
        <v>CRUZEIRO/MECANICA KIST</v>
      </c>
      <c r="B13" s="23" t="s">
        <v>5</v>
      </c>
      <c r="C13" s="22" t="str">
        <f>B19</f>
        <v>LANETE PIZZARIA SANTO ANTÃO</v>
      </c>
      <c r="E13" s="34" t="s">
        <v>34</v>
      </c>
      <c r="F13" s="23" t="s">
        <v>5</v>
      </c>
      <c r="G13" s="34" t="s">
        <v>35</v>
      </c>
    </row>
    <row r="14" spans="1:8" x14ac:dyDescent="0.3">
      <c r="A14" s="22" t="str">
        <f>B20</f>
        <v>DRAY INDUSTRIA E COMÉRCIO</v>
      </c>
      <c r="B14" s="23" t="s">
        <v>5</v>
      </c>
      <c r="C14" s="22" t="str">
        <f>B23</f>
        <v>CLUBE VETERANOS FATIMA</v>
      </c>
      <c r="E14" s="34" t="s">
        <v>36</v>
      </c>
      <c r="F14" s="23" t="s">
        <v>5</v>
      </c>
      <c r="G14" s="34" t="s">
        <v>37</v>
      </c>
    </row>
    <row r="15" spans="1:8" ht="15" x14ac:dyDescent="0.25">
      <c r="A15" s="22" t="str">
        <f>B21</f>
        <v>CAMINHOS DO OESTE</v>
      </c>
      <c r="B15" s="23" t="s">
        <v>5</v>
      </c>
      <c r="C15" s="22" t="str">
        <f>B22</f>
        <v>SOCIEDADE ESPORTIVA ALIANÇA</v>
      </c>
      <c r="E15" s="35"/>
      <c r="F15" s="36"/>
      <c r="G15" s="35"/>
    </row>
    <row r="17" spans="1:8" x14ac:dyDescent="0.3">
      <c r="A17" s="22" t="s">
        <v>27</v>
      </c>
      <c r="B17" s="109" t="s">
        <v>26</v>
      </c>
      <c r="C17" s="110"/>
      <c r="D17" s="110"/>
      <c r="E17" s="110"/>
      <c r="F17" s="110"/>
      <c r="G17" s="110"/>
      <c r="H17" s="111"/>
    </row>
    <row r="18" spans="1:8" ht="15" x14ac:dyDescent="0.25">
      <c r="A18" s="22">
        <v>1</v>
      </c>
      <c r="B18" s="106" t="s">
        <v>91</v>
      </c>
      <c r="C18" s="106"/>
      <c r="D18" s="106"/>
      <c r="E18" s="106"/>
      <c r="F18" s="106"/>
      <c r="G18" s="106"/>
      <c r="H18" s="106"/>
    </row>
    <row r="19" spans="1:8" x14ac:dyDescent="0.3">
      <c r="A19" s="22">
        <v>2</v>
      </c>
      <c r="B19" s="106" t="s">
        <v>66</v>
      </c>
      <c r="C19" s="106"/>
      <c r="D19" s="106"/>
      <c r="E19" s="106"/>
      <c r="F19" s="106"/>
      <c r="G19" s="106"/>
      <c r="H19" s="106"/>
    </row>
    <row r="20" spans="1:8" x14ac:dyDescent="0.3">
      <c r="A20" s="22">
        <v>3</v>
      </c>
      <c r="B20" s="106" t="s">
        <v>65</v>
      </c>
      <c r="C20" s="106"/>
      <c r="D20" s="106"/>
      <c r="E20" s="106"/>
      <c r="F20" s="106"/>
      <c r="G20" s="106"/>
      <c r="H20" s="106"/>
    </row>
    <row r="21" spans="1:8" ht="15" x14ac:dyDescent="0.25">
      <c r="A21" s="22">
        <v>4</v>
      </c>
      <c r="B21" s="106" t="s">
        <v>67</v>
      </c>
      <c r="C21" s="106"/>
      <c r="D21" s="106"/>
      <c r="E21" s="106"/>
      <c r="F21" s="106"/>
      <c r="G21" s="106"/>
      <c r="H21" s="106"/>
    </row>
    <row r="22" spans="1:8" x14ac:dyDescent="0.3">
      <c r="A22" s="22">
        <v>5</v>
      </c>
      <c r="B22" s="106" t="s">
        <v>64</v>
      </c>
      <c r="C22" s="106"/>
      <c r="D22" s="106"/>
      <c r="E22" s="106"/>
      <c r="F22" s="106"/>
      <c r="G22" s="106"/>
      <c r="H22" s="106"/>
    </row>
    <row r="23" spans="1:8" ht="15" x14ac:dyDescent="0.25">
      <c r="A23" s="22">
        <v>6</v>
      </c>
      <c r="B23" s="106" t="s">
        <v>63</v>
      </c>
      <c r="C23" s="106"/>
      <c r="D23" s="106"/>
      <c r="E23" s="106"/>
      <c r="F23" s="106"/>
      <c r="G23" s="106"/>
      <c r="H23" s="106"/>
    </row>
    <row r="34" spans="1:8" x14ac:dyDescent="0.3">
      <c r="A34" s="112" t="s">
        <v>22</v>
      </c>
      <c r="B34" s="112"/>
      <c r="C34" s="112"/>
      <c r="D34" s="112"/>
      <c r="E34" s="112"/>
      <c r="F34" s="112"/>
      <c r="G34" s="112"/>
      <c r="H34" s="112"/>
    </row>
    <row r="35" spans="1:8" x14ac:dyDescent="0.3">
      <c r="A35" s="105" t="s">
        <v>16</v>
      </c>
      <c r="B35" s="105"/>
      <c r="C35" s="105"/>
      <c r="E35" s="105" t="s">
        <v>17</v>
      </c>
      <c r="F35" s="105"/>
      <c r="G35" s="105"/>
    </row>
    <row r="36" spans="1:8" ht="15" x14ac:dyDescent="0.25">
      <c r="A36" s="22" t="str">
        <f>B61</f>
        <v>E. C. SANTO AFONSO</v>
      </c>
      <c r="B36" s="23" t="s">
        <v>5</v>
      </c>
      <c r="C36" s="22" t="str">
        <f>B66</f>
        <v>ASSEPUMU</v>
      </c>
      <c r="E36" s="22" t="str">
        <f>B62</f>
        <v>VR/MDF CONSTRUÇÕES</v>
      </c>
      <c r="F36" s="23" t="s">
        <v>5</v>
      </c>
      <c r="G36" s="22" t="str">
        <f>B60</f>
        <v>CRUZEIRO/JL</v>
      </c>
    </row>
    <row r="37" spans="1:8" ht="15" x14ac:dyDescent="0.25">
      <c r="A37" s="22" t="str">
        <f>B62</f>
        <v>VR/MDF CONSTRUÇÕES</v>
      </c>
      <c r="B37" s="23" t="s">
        <v>5</v>
      </c>
      <c r="C37" s="22" t="str">
        <f>B65</f>
        <v>CAMPING LAUXEN</v>
      </c>
      <c r="E37" s="22" t="str">
        <f>B63</f>
        <v>UNIÃO JABOTICABA/MERCADO PINHAL</v>
      </c>
      <c r="F37" s="23" t="s">
        <v>5</v>
      </c>
      <c r="G37" s="22" t="str">
        <f>B66</f>
        <v>ASSEPUMU</v>
      </c>
    </row>
    <row r="38" spans="1:8" ht="15" x14ac:dyDescent="0.25">
      <c r="A38" s="22" t="str">
        <f>B63</f>
        <v>UNIÃO JABOTICABA/MERCADO PINHAL</v>
      </c>
      <c r="B38" s="23" t="s">
        <v>5</v>
      </c>
      <c r="C38" s="22" t="str">
        <f>B64</f>
        <v>E. C. PRIMAVERA</v>
      </c>
      <c r="E38" s="22" t="str">
        <f>B64</f>
        <v>E. C. PRIMAVERA</v>
      </c>
      <c r="F38" s="23" t="s">
        <v>5</v>
      </c>
      <c r="G38" s="22" t="str">
        <f>B65</f>
        <v>CAMPING LAUXEN</v>
      </c>
    </row>
    <row r="39" spans="1:8" ht="15" x14ac:dyDescent="0.25">
      <c r="A39" s="24" t="s">
        <v>23</v>
      </c>
      <c r="B39" s="107" t="str">
        <f>B60</f>
        <v>CRUZEIRO/JL</v>
      </c>
      <c r="C39" s="107"/>
      <c r="E39" s="24" t="s">
        <v>23</v>
      </c>
      <c r="F39" s="107" t="str">
        <f>B61</f>
        <v>E. C. SANTO AFONSO</v>
      </c>
      <c r="G39" s="107"/>
    </row>
    <row r="41" spans="1:8" x14ac:dyDescent="0.3">
      <c r="A41" s="105" t="s">
        <v>18</v>
      </c>
      <c r="B41" s="105"/>
      <c r="C41" s="105"/>
      <c r="E41" s="105" t="s">
        <v>19</v>
      </c>
      <c r="F41" s="105"/>
      <c r="G41" s="105"/>
    </row>
    <row r="42" spans="1:8" ht="15" x14ac:dyDescent="0.25">
      <c r="A42" s="22" t="str">
        <f>B63</f>
        <v>UNIÃO JABOTICABA/MERCADO PINHAL</v>
      </c>
      <c r="B42" s="23" t="s">
        <v>5</v>
      </c>
      <c r="C42" s="22" t="str">
        <f>B61</f>
        <v>E. C. SANTO AFONSO</v>
      </c>
      <c r="E42" s="22" t="str">
        <f>B64</f>
        <v>E. C. PRIMAVERA</v>
      </c>
      <c r="F42" s="23" t="s">
        <v>5</v>
      </c>
      <c r="G42" s="22" t="str">
        <f>B62</f>
        <v>VR/MDF CONSTRUÇÕES</v>
      </c>
    </row>
    <row r="43" spans="1:8" ht="15" x14ac:dyDescent="0.25">
      <c r="A43" s="22" t="str">
        <f>B64</f>
        <v>E. C. PRIMAVERA</v>
      </c>
      <c r="B43" s="23" t="s">
        <v>5</v>
      </c>
      <c r="C43" s="22" t="str">
        <f>B60</f>
        <v>CRUZEIRO/JL</v>
      </c>
      <c r="E43" s="22" t="str">
        <f>B65</f>
        <v>CAMPING LAUXEN</v>
      </c>
      <c r="F43" s="23" t="s">
        <v>5</v>
      </c>
      <c r="G43" s="22" t="str">
        <f>B61</f>
        <v>E. C. SANTO AFONSO</v>
      </c>
    </row>
    <row r="44" spans="1:8" ht="15" x14ac:dyDescent="0.25">
      <c r="A44" s="22" t="str">
        <f>B65</f>
        <v>CAMPING LAUXEN</v>
      </c>
      <c r="B44" s="23" t="s">
        <v>5</v>
      </c>
      <c r="C44" s="22" t="str">
        <f>B66</f>
        <v>ASSEPUMU</v>
      </c>
      <c r="E44" s="22" t="str">
        <f>B66</f>
        <v>ASSEPUMU</v>
      </c>
      <c r="F44" s="23" t="s">
        <v>5</v>
      </c>
      <c r="G44" s="22" t="str">
        <f>B60</f>
        <v>CRUZEIRO/JL</v>
      </c>
    </row>
    <row r="45" spans="1:8" ht="15" x14ac:dyDescent="0.25">
      <c r="A45" s="24" t="s">
        <v>23</v>
      </c>
      <c r="B45" s="107" t="str">
        <f>B62</f>
        <v>VR/MDF CONSTRUÇÕES</v>
      </c>
      <c r="C45" s="107"/>
      <c r="E45" s="24" t="s">
        <v>23</v>
      </c>
      <c r="F45" s="107" t="str">
        <f>B63</f>
        <v>UNIÃO JABOTICABA/MERCADO PINHAL</v>
      </c>
      <c r="G45" s="107"/>
    </row>
    <row r="47" spans="1:8" x14ac:dyDescent="0.3">
      <c r="A47" s="105" t="s">
        <v>20</v>
      </c>
      <c r="B47" s="105"/>
      <c r="C47" s="105"/>
      <c r="E47" s="105" t="s">
        <v>21</v>
      </c>
      <c r="F47" s="105"/>
      <c r="G47" s="105"/>
    </row>
    <row r="48" spans="1:8" ht="15" x14ac:dyDescent="0.25">
      <c r="A48" s="22" t="str">
        <f>B65</f>
        <v>CAMPING LAUXEN</v>
      </c>
      <c r="B48" s="23" t="s">
        <v>5</v>
      </c>
      <c r="C48" s="22" t="str">
        <f>B63</f>
        <v>UNIÃO JABOTICABA/MERCADO PINHAL</v>
      </c>
      <c r="E48" s="22" t="str">
        <f>B66</f>
        <v>ASSEPUMU</v>
      </c>
      <c r="F48" s="23" t="s">
        <v>5</v>
      </c>
      <c r="G48" s="22" t="str">
        <f>B64</f>
        <v>E. C. PRIMAVERA</v>
      </c>
    </row>
    <row r="49" spans="1:9" ht="15" x14ac:dyDescent="0.25">
      <c r="A49" s="22" t="str">
        <f>B66</f>
        <v>ASSEPUMU</v>
      </c>
      <c r="B49" s="23" t="s">
        <v>5</v>
      </c>
      <c r="C49" s="22" t="str">
        <f>B62</f>
        <v>VR/MDF CONSTRUÇÕES</v>
      </c>
      <c r="E49" s="22" t="str">
        <f>B60</f>
        <v>CRUZEIRO/JL</v>
      </c>
      <c r="F49" s="23" t="s">
        <v>5</v>
      </c>
      <c r="G49" s="22" t="str">
        <f>B63</f>
        <v>UNIÃO JABOTICABA/MERCADO PINHAL</v>
      </c>
    </row>
    <row r="50" spans="1:9" ht="15" x14ac:dyDescent="0.25">
      <c r="A50" s="22" t="str">
        <f>B60</f>
        <v>CRUZEIRO/JL</v>
      </c>
      <c r="B50" s="23" t="s">
        <v>5</v>
      </c>
      <c r="C50" s="22" t="str">
        <f>B61</f>
        <v>E. C. SANTO AFONSO</v>
      </c>
      <c r="E50" s="22" t="str">
        <f>B61</f>
        <v>E. C. SANTO AFONSO</v>
      </c>
      <c r="F50" s="23" t="s">
        <v>5</v>
      </c>
      <c r="G50" s="22" t="str">
        <f>B62</f>
        <v>VR/MDF CONSTRUÇÕES</v>
      </c>
    </row>
    <row r="51" spans="1:9" ht="15" x14ac:dyDescent="0.25">
      <c r="A51" s="24" t="s">
        <v>23</v>
      </c>
      <c r="B51" s="107" t="str">
        <f>B64</f>
        <v>E. C. PRIMAVERA</v>
      </c>
      <c r="C51" s="107"/>
      <c r="E51" s="24" t="s">
        <v>23</v>
      </c>
      <c r="F51" s="107" t="str">
        <f>B65</f>
        <v>CAMPING LAUXEN</v>
      </c>
      <c r="G51" s="107"/>
    </row>
    <row r="52" spans="1:9" ht="15" x14ac:dyDescent="0.25">
      <c r="A52" s="113"/>
      <c r="B52" s="113"/>
      <c r="C52" s="113"/>
      <c r="D52" s="113"/>
      <c r="E52" s="114"/>
      <c r="F52" s="114"/>
      <c r="G52" s="114"/>
      <c r="H52" s="114"/>
    </row>
    <row r="53" spans="1:9" x14ac:dyDescent="0.3">
      <c r="A53" s="105" t="s">
        <v>24</v>
      </c>
      <c r="B53" s="105"/>
      <c r="C53" s="105"/>
      <c r="D53" s="25"/>
      <c r="E53" s="105" t="s">
        <v>33</v>
      </c>
      <c r="F53" s="105"/>
      <c r="G53" s="105"/>
      <c r="H53" s="24"/>
      <c r="I53" s="35"/>
    </row>
    <row r="54" spans="1:9" x14ac:dyDescent="0.3">
      <c r="A54" s="22" t="str">
        <f>B60</f>
        <v>CRUZEIRO/JL</v>
      </c>
      <c r="B54" s="23" t="s">
        <v>5</v>
      </c>
      <c r="C54" s="22" t="str">
        <f>B65</f>
        <v>CAMPING LAUXEN</v>
      </c>
      <c r="D54" s="26"/>
      <c r="E54" s="34" t="s">
        <v>34</v>
      </c>
      <c r="F54" s="23" t="s">
        <v>5</v>
      </c>
      <c r="G54" s="34" t="s">
        <v>35</v>
      </c>
      <c r="H54" s="24"/>
      <c r="I54" s="35"/>
    </row>
    <row r="55" spans="1:9" x14ac:dyDescent="0.3">
      <c r="A55" s="22" t="str">
        <f>B61</f>
        <v>E. C. SANTO AFONSO</v>
      </c>
      <c r="B55" s="23" t="s">
        <v>5</v>
      </c>
      <c r="C55" s="22" t="str">
        <f>B64</f>
        <v>E. C. PRIMAVERA</v>
      </c>
      <c r="D55" s="26"/>
      <c r="E55" s="34" t="s">
        <v>36</v>
      </c>
      <c r="F55" s="23" t="s">
        <v>5</v>
      </c>
      <c r="G55" s="34" t="s">
        <v>37</v>
      </c>
      <c r="H55" s="24"/>
      <c r="I55" s="35"/>
    </row>
    <row r="56" spans="1:9" ht="15" x14ac:dyDescent="0.25">
      <c r="A56" s="22" t="str">
        <f>B62</f>
        <v>VR/MDF CONSTRUÇÕES</v>
      </c>
      <c r="B56" s="23" t="s">
        <v>5</v>
      </c>
      <c r="C56" s="22" t="str">
        <f>B63</f>
        <v>UNIÃO JABOTICABA/MERCADO PINHAL</v>
      </c>
      <c r="D56" s="26"/>
      <c r="E56" s="26"/>
      <c r="F56" s="26"/>
      <c r="G56" s="26"/>
      <c r="H56" s="24"/>
      <c r="I56" s="35"/>
    </row>
    <row r="57" spans="1:9" ht="15" x14ac:dyDescent="0.25">
      <c r="A57" s="24" t="s">
        <v>23</v>
      </c>
      <c r="B57" s="107" t="str">
        <f>B66</f>
        <v>ASSEPUMU</v>
      </c>
      <c r="C57" s="107"/>
      <c r="D57" s="26"/>
      <c r="E57" s="26"/>
      <c r="F57" s="26"/>
      <c r="G57" s="26"/>
      <c r="H57" s="24"/>
      <c r="I57" s="35"/>
    </row>
    <row r="58" spans="1:9" ht="15" x14ac:dyDescent="0.25">
      <c r="A58" s="26"/>
      <c r="B58" s="26"/>
      <c r="C58" s="26"/>
      <c r="D58" s="26"/>
      <c r="E58" s="26"/>
      <c r="F58" s="26"/>
      <c r="G58" s="26"/>
      <c r="H58" s="24"/>
      <c r="I58" s="35"/>
    </row>
    <row r="59" spans="1:9" x14ac:dyDescent="0.3">
      <c r="A59" s="27" t="s">
        <v>27</v>
      </c>
      <c r="B59" s="110" t="s">
        <v>26</v>
      </c>
      <c r="C59" s="110"/>
      <c r="D59" s="110"/>
      <c r="E59" s="110"/>
      <c r="F59" s="110"/>
      <c r="G59" s="110"/>
      <c r="H59" s="111"/>
    </row>
    <row r="60" spans="1:9" ht="15" x14ac:dyDescent="0.25">
      <c r="A60" s="22">
        <v>1</v>
      </c>
      <c r="B60" s="109" t="s">
        <v>69</v>
      </c>
      <c r="C60" s="110"/>
      <c r="D60" s="110"/>
      <c r="E60" s="110"/>
      <c r="F60" s="110"/>
      <c r="G60" s="110"/>
      <c r="H60" s="111"/>
    </row>
    <row r="61" spans="1:9" ht="15" x14ac:dyDescent="0.25">
      <c r="A61" s="22">
        <v>2</v>
      </c>
      <c r="B61" s="109" t="s">
        <v>73</v>
      </c>
      <c r="C61" s="110"/>
      <c r="D61" s="110"/>
      <c r="E61" s="110"/>
      <c r="F61" s="110"/>
      <c r="G61" s="110"/>
      <c r="H61" s="111"/>
    </row>
    <row r="62" spans="1:9" x14ac:dyDescent="0.3">
      <c r="A62" s="22">
        <v>3</v>
      </c>
      <c r="B62" s="109" t="s">
        <v>70</v>
      </c>
      <c r="C62" s="110"/>
      <c r="D62" s="110"/>
      <c r="E62" s="110"/>
      <c r="F62" s="110"/>
      <c r="G62" s="110"/>
      <c r="H62" s="111"/>
    </row>
    <row r="63" spans="1:9" x14ac:dyDescent="0.3">
      <c r="A63" s="22">
        <v>4</v>
      </c>
      <c r="B63" s="109" t="s">
        <v>74</v>
      </c>
      <c r="C63" s="110"/>
      <c r="D63" s="110"/>
      <c r="E63" s="110"/>
      <c r="F63" s="110"/>
      <c r="G63" s="110"/>
      <c r="H63" s="111"/>
    </row>
    <row r="64" spans="1:9" ht="15" x14ac:dyDescent="0.25">
      <c r="A64" s="22">
        <v>5</v>
      </c>
      <c r="B64" s="109" t="s">
        <v>72</v>
      </c>
      <c r="C64" s="110"/>
      <c r="D64" s="110"/>
      <c r="E64" s="110"/>
      <c r="F64" s="110"/>
      <c r="G64" s="110"/>
      <c r="H64" s="111"/>
    </row>
    <row r="65" spans="1:8" ht="15" x14ac:dyDescent="0.25">
      <c r="A65" s="22">
        <v>6</v>
      </c>
      <c r="B65" s="109" t="s">
        <v>71</v>
      </c>
      <c r="C65" s="110"/>
      <c r="D65" s="110"/>
      <c r="E65" s="110"/>
      <c r="F65" s="110"/>
      <c r="G65" s="110"/>
      <c r="H65" s="111"/>
    </row>
    <row r="66" spans="1:8" ht="15" x14ac:dyDescent="0.25">
      <c r="A66" s="22">
        <v>7</v>
      </c>
      <c r="B66" s="109" t="s">
        <v>68</v>
      </c>
      <c r="C66" s="110"/>
      <c r="D66" s="110"/>
      <c r="E66" s="110"/>
      <c r="F66" s="110"/>
      <c r="G66" s="110"/>
      <c r="H66" s="111"/>
    </row>
    <row r="67" spans="1:8" ht="15" x14ac:dyDescent="0.25">
      <c r="A67" s="35"/>
      <c r="B67" s="35"/>
      <c r="C67" s="35"/>
      <c r="D67" s="35"/>
      <c r="E67" s="35"/>
      <c r="F67" s="35"/>
      <c r="G67" s="35"/>
      <c r="H67" s="35"/>
    </row>
    <row r="68" spans="1:8" ht="15" x14ac:dyDescent="0.25">
      <c r="A68" s="35"/>
      <c r="B68" s="35"/>
      <c r="C68" s="35"/>
      <c r="D68" s="35"/>
      <c r="E68" s="35"/>
      <c r="F68" s="35"/>
      <c r="G68" s="35"/>
      <c r="H68" s="35"/>
    </row>
    <row r="69" spans="1:8" x14ac:dyDescent="0.3">
      <c r="A69" s="112" t="s">
        <v>25</v>
      </c>
      <c r="B69" s="112"/>
      <c r="C69" s="112"/>
      <c r="D69" s="112"/>
      <c r="E69" s="112"/>
      <c r="F69" s="112"/>
      <c r="G69" s="112"/>
      <c r="H69" s="112"/>
    </row>
    <row r="70" spans="1:8" x14ac:dyDescent="0.3">
      <c r="A70" s="105" t="s">
        <v>16</v>
      </c>
      <c r="B70" s="105"/>
      <c r="C70" s="105"/>
      <c r="E70" s="105" t="s">
        <v>17</v>
      </c>
      <c r="F70" s="105"/>
      <c r="G70" s="105"/>
    </row>
    <row r="71" spans="1:8" ht="15" x14ac:dyDescent="0.25">
      <c r="A71" s="22" t="str">
        <f>B110</f>
        <v>RÁDIO VALE</v>
      </c>
      <c r="B71" s="23" t="s">
        <v>5</v>
      </c>
      <c r="C71" s="22" t="str">
        <f>B115</f>
        <v>BAR DO LAURI</v>
      </c>
      <c r="E71" s="34" t="str">
        <f>B111</f>
        <v>FOTO FLASCH/CHICAO ENCOMENDAS</v>
      </c>
      <c r="F71" s="23" t="s">
        <v>5</v>
      </c>
      <c r="G71" s="34" t="str">
        <f>B110</f>
        <v>RÁDIO VALE</v>
      </c>
    </row>
    <row r="72" spans="1:8" ht="15" x14ac:dyDescent="0.25">
      <c r="A72" s="22" t="str">
        <f>B111</f>
        <v>FOTO FLASCH/CHICAO ENCOMENDAS</v>
      </c>
      <c r="B72" s="23" t="s">
        <v>5</v>
      </c>
      <c r="C72" s="22" t="str">
        <f>B114</f>
        <v>BONSUCESSO</v>
      </c>
      <c r="E72" s="34" t="str">
        <f>B112</f>
        <v>PONTO DA GULA/EC PRIMAVERA</v>
      </c>
      <c r="F72" s="23" t="s">
        <v>5</v>
      </c>
      <c r="G72" s="34" t="str">
        <f>B115</f>
        <v>BAR DO LAURI</v>
      </c>
    </row>
    <row r="73" spans="1:8" ht="15" x14ac:dyDescent="0.25">
      <c r="A73" s="22" t="str">
        <f>B112</f>
        <v>PONTO DA GULA/EC PRIMAVERA</v>
      </c>
      <c r="B73" s="23" t="s">
        <v>5</v>
      </c>
      <c r="C73" s="22" t="str">
        <f>B113</f>
        <v>4S LINHA FATIMA</v>
      </c>
      <c r="E73" s="34" t="str">
        <f>B113</f>
        <v>4S LINHA FATIMA</v>
      </c>
      <c r="F73" s="23" t="s">
        <v>5</v>
      </c>
      <c r="G73" s="22" t="str">
        <f>B114</f>
        <v>BONSUCESSO</v>
      </c>
    </row>
    <row r="74" spans="1:8" ht="15" x14ac:dyDescent="0.25">
      <c r="A74" s="22" t="str">
        <f>B117</f>
        <v>CRUZEIRO/FINK</v>
      </c>
      <c r="B74" s="23" t="s">
        <v>5</v>
      </c>
      <c r="C74" s="22" t="str">
        <f>B122</f>
        <v>EITA NÓIS/FLORICULTURA CHIMITINHO</v>
      </c>
      <c r="E74" s="34" t="str">
        <f>B118</f>
        <v>VAI DA CERTO/KD EQUIPEMANETOS</v>
      </c>
      <c r="F74" s="23" t="s">
        <v>5</v>
      </c>
      <c r="G74" s="34" t="str">
        <f>B117</f>
        <v>CRUZEIRO/FINK</v>
      </c>
    </row>
    <row r="75" spans="1:8" ht="15" x14ac:dyDescent="0.25">
      <c r="A75" s="22" t="str">
        <f>B118</f>
        <v>VAI DA CERTO/KD EQUIPEMANETOS</v>
      </c>
      <c r="B75" s="23" t="s">
        <v>5</v>
      </c>
      <c r="C75" s="22" t="str">
        <f>B121</f>
        <v>UNIÃO SOLTEIRO</v>
      </c>
      <c r="E75" s="34" t="str">
        <f>B119</f>
        <v>LANETE PIZZARIA/SANTO ANTÃO</v>
      </c>
      <c r="F75" s="23" t="s">
        <v>5</v>
      </c>
      <c r="G75" s="34" t="str">
        <f>B122</f>
        <v>EITA NÓIS/FLORICULTURA CHIMITINHO</v>
      </c>
    </row>
    <row r="76" spans="1:8" ht="15" x14ac:dyDescent="0.25">
      <c r="A76" s="22" t="str">
        <f>B119</f>
        <v>LANETE PIZZARIA/SANTO ANTÃO</v>
      </c>
      <c r="B76" s="23" t="s">
        <v>5</v>
      </c>
      <c r="C76" s="22" t="str">
        <f>B120</f>
        <v>A. E. INDEPENDENTE</v>
      </c>
      <c r="E76" s="34" t="str">
        <f>B120</f>
        <v>A. E. INDEPENDENTE</v>
      </c>
      <c r="F76" s="23" t="s">
        <v>5</v>
      </c>
      <c r="G76" s="34" t="str">
        <f>B121</f>
        <v>UNIÃO SOLTEIRO</v>
      </c>
    </row>
    <row r="77" spans="1:8" ht="15" x14ac:dyDescent="0.25">
      <c r="A77" s="22" t="str">
        <f>B128</f>
        <v>E. C. SANTO AFONSO</v>
      </c>
      <c r="B77" s="23" t="s">
        <v>5</v>
      </c>
      <c r="C77" s="22" t="str">
        <f>B125</f>
        <v>A. E. R. SANTA LUZIA</v>
      </c>
      <c r="E77" s="22" t="str">
        <f>B124</f>
        <v>BORRACHARIA MICHIELLIN</v>
      </c>
      <c r="F77" s="23" t="s">
        <v>5</v>
      </c>
      <c r="G77" s="34" t="str">
        <f>B126</f>
        <v>DRAY INDÚSTRIA E COMÉRCIO</v>
      </c>
    </row>
    <row r="78" spans="1:8" ht="15" x14ac:dyDescent="0.25">
      <c r="A78" s="22" t="str">
        <f>B127</f>
        <v>MAGNATAS F. C.</v>
      </c>
      <c r="B78" s="23" t="s">
        <v>5</v>
      </c>
      <c r="C78" s="22" t="str">
        <f>B126</f>
        <v>DRAY INDÚSTRIA E COMÉRCIO</v>
      </c>
      <c r="E78" s="34" t="str">
        <f>B128</f>
        <v>E. C. SANTO AFONSO</v>
      </c>
      <c r="F78" s="23" t="s">
        <v>5</v>
      </c>
      <c r="G78" s="34" t="str">
        <f>B127</f>
        <v>MAGNATAS F. C.</v>
      </c>
    </row>
    <row r="79" spans="1:8" ht="15" x14ac:dyDescent="0.25">
      <c r="A79" s="24" t="s">
        <v>23</v>
      </c>
      <c r="B79" s="107" t="str">
        <f>B124</f>
        <v>BORRACHARIA MICHIELLIN</v>
      </c>
      <c r="C79" s="107"/>
      <c r="E79" s="24" t="s">
        <v>23</v>
      </c>
      <c r="F79" s="107" t="str">
        <f>B125</f>
        <v>A. E. R. SANTA LUZIA</v>
      </c>
      <c r="G79" s="107"/>
    </row>
    <row r="81" spans="1:11" x14ac:dyDescent="0.3">
      <c r="A81" s="105" t="s">
        <v>18</v>
      </c>
      <c r="B81" s="105"/>
      <c r="C81" s="105"/>
      <c r="E81" s="105" t="s">
        <v>19</v>
      </c>
      <c r="F81" s="105"/>
      <c r="G81" s="105"/>
    </row>
    <row r="82" spans="1:11" ht="15" x14ac:dyDescent="0.25">
      <c r="A82" s="34" t="str">
        <f>B110</f>
        <v>RÁDIO VALE</v>
      </c>
      <c r="B82" s="23" t="s">
        <v>5</v>
      </c>
      <c r="C82" s="34" t="str">
        <f>B112</f>
        <v>PONTO DA GULA/EC PRIMAVERA</v>
      </c>
      <c r="E82" s="34" t="str">
        <f>B113</f>
        <v>4S LINHA FATIMA</v>
      </c>
      <c r="F82" s="23" t="s">
        <v>5</v>
      </c>
      <c r="G82" s="34" t="str">
        <f>B110</f>
        <v>RÁDIO VALE</v>
      </c>
    </row>
    <row r="83" spans="1:11" ht="15" x14ac:dyDescent="0.25">
      <c r="A83" s="34" t="str">
        <f>B113</f>
        <v>4S LINHA FATIMA</v>
      </c>
      <c r="B83" s="23" t="s">
        <v>5</v>
      </c>
      <c r="C83" s="34" t="str">
        <f>B111</f>
        <v>FOTO FLASCH/CHICAO ENCOMENDAS</v>
      </c>
      <c r="E83" s="22" t="str">
        <f>B114</f>
        <v>BONSUCESSO</v>
      </c>
      <c r="F83" s="23" t="s">
        <v>5</v>
      </c>
      <c r="G83" s="34" t="str">
        <f>B112</f>
        <v>PONTO DA GULA/EC PRIMAVERA</v>
      </c>
    </row>
    <row r="84" spans="1:11" ht="15" x14ac:dyDescent="0.25">
      <c r="A84" s="22" t="str">
        <f>B114</f>
        <v>BONSUCESSO</v>
      </c>
      <c r="B84" s="23" t="s">
        <v>5</v>
      </c>
      <c r="C84" s="34" t="str">
        <f>B115</f>
        <v>BAR DO LAURI</v>
      </c>
      <c r="E84" s="34" t="str">
        <f>B115</f>
        <v>BAR DO LAURI</v>
      </c>
      <c r="F84" s="23" t="s">
        <v>5</v>
      </c>
      <c r="G84" s="34" t="str">
        <f>B111</f>
        <v>FOTO FLASCH/CHICAO ENCOMENDAS</v>
      </c>
    </row>
    <row r="85" spans="1:11" ht="15" x14ac:dyDescent="0.25">
      <c r="A85" s="34" t="str">
        <f>B117</f>
        <v>CRUZEIRO/FINK</v>
      </c>
      <c r="B85" s="23" t="s">
        <v>5</v>
      </c>
      <c r="C85" s="34" t="str">
        <f>B119</f>
        <v>LANETE PIZZARIA/SANTO ANTÃO</v>
      </c>
      <c r="E85" s="34" t="str">
        <f>B120</f>
        <v>A. E. INDEPENDENTE</v>
      </c>
      <c r="F85" s="23" t="s">
        <v>5</v>
      </c>
      <c r="G85" s="34" t="str">
        <f>B117</f>
        <v>CRUZEIRO/FINK</v>
      </c>
    </row>
    <row r="86" spans="1:11" ht="15" x14ac:dyDescent="0.25">
      <c r="A86" s="34" t="str">
        <f>B120</f>
        <v>A. E. INDEPENDENTE</v>
      </c>
      <c r="B86" s="23" t="s">
        <v>5</v>
      </c>
      <c r="C86" s="34" t="str">
        <f>B118</f>
        <v>VAI DA CERTO/KD EQUIPEMANETOS</v>
      </c>
      <c r="E86" s="34" t="str">
        <f>B121</f>
        <v>UNIÃO SOLTEIRO</v>
      </c>
      <c r="F86" s="23" t="s">
        <v>5</v>
      </c>
      <c r="G86" s="34" t="str">
        <f>B119</f>
        <v>LANETE PIZZARIA/SANTO ANTÃO</v>
      </c>
    </row>
    <row r="87" spans="1:11" ht="15" x14ac:dyDescent="0.25">
      <c r="A87" s="34" t="str">
        <f>B121</f>
        <v>UNIÃO SOLTEIRO</v>
      </c>
      <c r="B87" s="23" t="s">
        <v>5</v>
      </c>
      <c r="C87" s="34" t="str">
        <f>B122</f>
        <v>EITA NÓIS/FLORICULTURA CHIMITINHO</v>
      </c>
      <c r="E87" s="34" t="str">
        <f>B122</f>
        <v>EITA NÓIS/FLORICULTURA CHIMITINHO</v>
      </c>
      <c r="F87" s="23" t="s">
        <v>5</v>
      </c>
      <c r="G87" s="34" t="str">
        <f>B118</f>
        <v>VAI DA CERTO/KD EQUIPEMANETOS</v>
      </c>
    </row>
    <row r="88" spans="1:11" ht="15" x14ac:dyDescent="0.25">
      <c r="A88" s="34" t="str">
        <f>B125</f>
        <v>A. E. R. SANTA LUZIA</v>
      </c>
      <c r="B88" s="23" t="s">
        <v>5</v>
      </c>
      <c r="C88" s="34" t="str">
        <f>B127</f>
        <v>MAGNATAS F. C.</v>
      </c>
      <c r="E88" s="34" t="str">
        <f>B126</f>
        <v>DRAY INDÚSTRIA E COMÉRCIO</v>
      </c>
      <c r="F88" s="23" t="s">
        <v>5</v>
      </c>
      <c r="G88" s="34" t="str">
        <f>B128</f>
        <v>E. C. SANTO AFONSO</v>
      </c>
    </row>
    <row r="89" spans="1:11" ht="15" x14ac:dyDescent="0.25">
      <c r="A89" s="34" t="str">
        <f>B124</f>
        <v>BORRACHARIA MICHIELLIN</v>
      </c>
      <c r="B89" s="23" t="s">
        <v>5</v>
      </c>
      <c r="C89" s="34" t="str">
        <f>B128</f>
        <v>E. C. SANTO AFONSO</v>
      </c>
      <c r="E89" s="34" t="str">
        <f>B125</f>
        <v>A. E. R. SANTA LUZIA</v>
      </c>
      <c r="F89" s="23" t="s">
        <v>5</v>
      </c>
      <c r="G89" s="34" t="str">
        <f>B124</f>
        <v>BORRACHARIA MICHIELLIN</v>
      </c>
    </row>
    <row r="90" spans="1:11" ht="15" x14ac:dyDescent="0.25">
      <c r="A90" s="24" t="s">
        <v>23</v>
      </c>
      <c r="B90" s="107" t="str">
        <f>B126</f>
        <v>DRAY INDÚSTRIA E COMÉRCIO</v>
      </c>
      <c r="C90" s="107"/>
      <c r="E90" s="24" t="s">
        <v>23</v>
      </c>
      <c r="F90" s="107" t="str">
        <f>B127</f>
        <v>MAGNATAS F. C.</v>
      </c>
      <c r="G90" s="107"/>
    </row>
    <row r="92" spans="1:11" x14ac:dyDescent="0.3">
      <c r="A92" s="115" t="s">
        <v>20</v>
      </c>
      <c r="B92" s="116"/>
      <c r="C92" s="117"/>
      <c r="E92" s="105" t="s">
        <v>21</v>
      </c>
      <c r="F92" s="105"/>
      <c r="G92" s="105"/>
      <c r="H92" s="105" t="s">
        <v>50</v>
      </c>
      <c r="I92" s="105"/>
    </row>
    <row r="93" spans="1:11" x14ac:dyDescent="0.3">
      <c r="A93" s="34" t="str">
        <f>B110</f>
        <v>RÁDIO VALE</v>
      </c>
      <c r="B93" s="23" t="s">
        <v>5</v>
      </c>
      <c r="C93" s="22" t="str">
        <f>B114</f>
        <v>BONSUCESSO</v>
      </c>
      <c r="E93" s="22" t="s">
        <v>36</v>
      </c>
      <c r="F93" s="23" t="s">
        <v>5</v>
      </c>
      <c r="G93" s="22" t="s">
        <v>42</v>
      </c>
      <c r="H93" s="106">
        <v>1</v>
      </c>
      <c r="I93" s="106"/>
    </row>
    <row r="94" spans="1:11" x14ac:dyDescent="0.3">
      <c r="A94" s="34" t="str">
        <f>B115</f>
        <v>BAR DO LAURI</v>
      </c>
      <c r="B94" s="23" t="s">
        <v>5</v>
      </c>
      <c r="C94" s="34" t="str">
        <f>B113</f>
        <v>4S LINHA FATIMA</v>
      </c>
      <c r="E94" s="22" t="s">
        <v>34</v>
      </c>
      <c r="F94" s="23" t="s">
        <v>5</v>
      </c>
      <c r="G94" s="22" t="s">
        <v>43</v>
      </c>
      <c r="H94" s="106">
        <v>2</v>
      </c>
      <c r="I94" s="106"/>
    </row>
    <row r="95" spans="1:11" x14ac:dyDescent="0.3">
      <c r="A95" s="34" t="str">
        <f>B111</f>
        <v>FOTO FLASCH/CHICAO ENCOMENDAS</v>
      </c>
      <c r="B95" s="23" t="s">
        <v>5</v>
      </c>
      <c r="C95" s="34" t="str">
        <f>B112</f>
        <v>PONTO DA GULA/EC PRIMAVERA</v>
      </c>
      <c r="E95" s="34" t="s">
        <v>35</v>
      </c>
      <c r="F95" s="23" t="s">
        <v>5</v>
      </c>
      <c r="G95" s="34" t="s">
        <v>44</v>
      </c>
      <c r="H95" s="106">
        <v>3</v>
      </c>
      <c r="I95" s="106"/>
      <c r="K95" s="28"/>
    </row>
    <row r="96" spans="1:11" x14ac:dyDescent="0.3">
      <c r="A96" s="34" t="str">
        <f>B117</f>
        <v>CRUZEIRO/FINK</v>
      </c>
      <c r="B96" s="23" t="s">
        <v>5</v>
      </c>
      <c r="C96" s="34" t="str">
        <f>B121</f>
        <v>UNIÃO SOLTEIRO</v>
      </c>
      <c r="E96" s="34" t="s">
        <v>37</v>
      </c>
      <c r="F96" s="23" t="s">
        <v>5</v>
      </c>
      <c r="G96" s="34" t="s">
        <v>45</v>
      </c>
      <c r="H96" s="106">
        <v>4</v>
      </c>
      <c r="I96" s="106"/>
    </row>
    <row r="97" spans="1:11" x14ac:dyDescent="0.3">
      <c r="A97" s="34" t="str">
        <f>B122</f>
        <v>EITA NÓIS/FLORICULTURA CHIMITINHO</v>
      </c>
      <c r="B97" s="23" t="s">
        <v>5</v>
      </c>
      <c r="C97" s="34" t="str">
        <f>B120</f>
        <v>A. E. INDEPENDENTE</v>
      </c>
      <c r="E97" s="34" t="s">
        <v>38</v>
      </c>
      <c r="F97" s="23" t="s">
        <v>5</v>
      </c>
      <c r="G97" s="34" t="s">
        <v>46</v>
      </c>
      <c r="H97" s="106">
        <v>5</v>
      </c>
      <c r="I97" s="106"/>
    </row>
    <row r="98" spans="1:11" x14ac:dyDescent="0.3">
      <c r="A98" s="34" t="str">
        <f>B118</f>
        <v>VAI DA CERTO/KD EQUIPEMANETOS</v>
      </c>
      <c r="B98" s="23" t="s">
        <v>5</v>
      </c>
      <c r="C98" s="34" t="str">
        <f>B119</f>
        <v>LANETE PIZZARIA/SANTO ANTÃO</v>
      </c>
      <c r="E98" s="34" t="s">
        <v>39</v>
      </c>
      <c r="F98" s="23" t="s">
        <v>5</v>
      </c>
      <c r="G98" s="34" t="s">
        <v>47</v>
      </c>
      <c r="H98" s="106">
        <v>6</v>
      </c>
      <c r="I98" s="106"/>
      <c r="K98" s="28"/>
    </row>
    <row r="99" spans="1:11" x14ac:dyDescent="0.3">
      <c r="A99" s="34" t="str">
        <f>B127</f>
        <v>MAGNATAS F. C.</v>
      </c>
      <c r="B99" s="23" t="s">
        <v>5</v>
      </c>
      <c r="C99" s="34" t="str">
        <f>B124</f>
        <v>BORRACHARIA MICHIELLIN</v>
      </c>
      <c r="E99" s="34" t="s">
        <v>40</v>
      </c>
      <c r="F99" s="23" t="s">
        <v>5</v>
      </c>
      <c r="G99" s="34" t="s">
        <v>48</v>
      </c>
      <c r="H99" s="106">
        <v>7</v>
      </c>
      <c r="I99" s="106"/>
    </row>
    <row r="100" spans="1:11" x14ac:dyDescent="0.3">
      <c r="A100" s="34" t="str">
        <f>B126</f>
        <v>DRAY INDÚSTRIA E COMÉRCIO</v>
      </c>
      <c r="B100" s="23" t="s">
        <v>5</v>
      </c>
      <c r="C100" s="34" t="str">
        <f>B125</f>
        <v>A. E. R. SANTA LUZIA</v>
      </c>
      <c r="E100" s="34" t="s">
        <v>41</v>
      </c>
      <c r="F100" s="23" t="s">
        <v>5</v>
      </c>
      <c r="G100" s="34" t="s">
        <v>49</v>
      </c>
      <c r="H100" s="106">
        <v>8</v>
      </c>
      <c r="I100" s="106"/>
    </row>
    <row r="101" spans="1:11" ht="15" x14ac:dyDescent="0.25">
      <c r="A101" s="24" t="s">
        <v>23</v>
      </c>
      <c r="B101" s="107" t="str">
        <f>B128</f>
        <v>E. C. SANTO AFONSO</v>
      </c>
      <c r="C101" s="107"/>
      <c r="E101" s="24"/>
      <c r="F101" s="107"/>
      <c r="G101" s="107"/>
    </row>
    <row r="102" spans="1:11" ht="15" x14ac:dyDescent="0.25">
      <c r="A102" s="114"/>
      <c r="B102" s="114"/>
      <c r="C102" s="114"/>
      <c r="D102" s="114"/>
      <c r="E102" s="114"/>
      <c r="F102" s="114"/>
      <c r="G102" s="114"/>
      <c r="H102" s="114"/>
    </row>
    <row r="103" spans="1:11" x14ac:dyDescent="0.3">
      <c r="A103" s="105" t="s">
        <v>24</v>
      </c>
      <c r="B103" s="105"/>
      <c r="C103" s="105"/>
      <c r="D103" s="35"/>
      <c r="E103" s="105" t="s">
        <v>33</v>
      </c>
      <c r="F103" s="105"/>
      <c r="G103" s="105"/>
      <c r="H103" s="35"/>
    </row>
    <row r="104" spans="1:11" ht="15" x14ac:dyDescent="0.25">
      <c r="A104" s="34" t="s">
        <v>51</v>
      </c>
      <c r="B104" s="23" t="s">
        <v>5</v>
      </c>
      <c r="C104" s="34" t="s">
        <v>52</v>
      </c>
      <c r="D104" s="35"/>
      <c r="E104" s="34" t="s">
        <v>61</v>
      </c>
      <c r="F104" s="23" t="s">
        <v>5</v>
      </c>
      <c r="G104" s="34" t="s">
        <v>62</v>
      </c>
      <c r="H104" s="35"/>
    </row>
    <row r="105" spans="1:11" ht="15" x14ac:dyDescent="0.25">
      <c r="A105" s="34" t="s">
        <v>53</v>
      </c>
      <c r="B105" s="23" t="s">
        <v>5</v>
      </c>
      <c r="C105" s="34" t="s">
        <v>54</v>
      </c>
      <c r="D105" s="35"/>
      <c r="E105" s="34" t="s">
        <v>59</v>
      </c>
      <c r="F105" s="23" t="s">
        <v>5</v>
      </c>
      <c r="G105" s="34" t="s">
        <v>60</v>
      </c>
      <c r="H105" s="35"/>
    </row>
    <row r="106" spans="1:11" ht="15" x14ac:dyDescent="0.25">
      <c r="A106" s="34" t="s">
        <v>55</v>
      </c>
      <c r="B106" s="23" t="s">
        <v>5</v>
      </c>
      <c r="C106" s="34" t="s">
        <v>56</v>
      </c>
      <c r="D106" s="35"/>
      <c r="E106" s="35"/>
      <c r="F106" s="35"/>
      <c r="G106" s="35"/>
      <c r="H106" s="35"/>
    </row>
    <row r="107" spans="1:11" ht="15" x14ac:dyDescent="0.25">
      <c r="A107" s="34" t="s">
        <v>57</v>
      </c>
      <c r="B107" s="23" t="s">
        <v>5</v>
      </c>
      <c r="C107" s="34" t="s">
        <v>58</v>
      </c>
      <c r="D107" s="35"/>
      <c r="E107" s="35"/>
      <c r="F107" s="35"/>
      <c r="G107" s="35"/>
      <c r="H107" s="35"/>
    </row>
    <row r="108" spans="1:11" ht="15" x14ac:dyDescent="0.25">
      <c r="A108" s="26"/>
      <c r="B108" s="26"/>
      <c r="C108" s="26"/>
      <c r="D108" s="26"/>
      <c r="E108" s="26"/>
      <c r="F108" s="26"/>
      <c r="G108" s="26"/>
      <c r="H108" s="24"/>
    </row>
    <row r="109" spans="1:11" ht="15" x14ac:dyDescent="0.25">
      <c r="A109" s="27" t="s">
        <v>1</v>
      </c>
      <c r="B109" s="110" t="s">
        <v>26</v>
      </c>
      <c r="C109" s="110"/>
      <c r="D109" s="110"/>
      <c r="E109" s="110"/>
      <c r="F109" s="110"/>
      <c r="G109" s="110"/>
      <c r="H109" s="111"/>
    </row>
    <row r="110" spans="1:11" x14ac:dyDescent="0.3">
      <c r="A110" s="22">
        <v>1</v>
      </c>
      <c r="B110" s="106" t="s">
        <v>84</v>
      </c>
      <c r="C110" s="106"/>
      <c r="D110" s="106"/>
      <c r="E110" s="106"/>
      <c r="F110" s="106"/>
      <c r="G110" s="106"/>
      <c r="H110" s="106"/>
    </row>
    <row r="111" spans="1:11" ht="15" x14ac:dyDescent="0.25">
      <c r="A111" s="22">
        <v>2</v>
      </c>
      <c r="B111" s="106" t="s">
        <v>88</v>
      </c>
      <c r="C111" s="106"/>
      <c r="D111" s="106"/>
      <c r="E111" s="106"/>
      <c r="F111" s="106"/>
      <c r="G111" s="106"/>
      <c r="H111" s="106"/>
    </row>
    <row r="112" spans="1:11" ht="15" x14ac:dyDescent="0.25">
      <c r="A112" s="22">
        <v>3</v>
      </c>
      <c r="B112" s="106" t="s">
        <v>81</v>
      </c>
      <c r="C112" s="106"/>
      <c r="D112" s="106"/>
      <c r="E112" s="106"/>
      <c r="F112" s="106"/>
      <c r="G112" s="106"/>
      <c r="H112" s="106"/>
    </row>
    <row r="113" spans="1:8" ht="15" x14ac:dyDescent="0.25">
      <c r="A113" s="22">
        <v>4</v>
      </c>
      <c r="B113" s="106" t="s">
        <v>78</v>
      </c>
      <c r="C113" s="106"/>
      <c r="D113" s="106"/>
      <c r="E113" s="106"/>
      <c r="F113" s="106"/>
      <c r="G113" s="106"/>
      <c r="H113" s="106"/>
    </row>
    <row r="114" spans="1:8" ht="15" x14ac:dyDescent="0.25">
      <c r="A114" s="22">
        <v>5</v>
      </c>
      <c r="B114" s="106" t="s">
        <v>90</v>
      </c>
      <c r="C114" s="106"/>
      <c r="D114" s="106"/>
      <c r="E114" s="106"/>
      <c r="F114" s="106"/>
      <c r="G114" s="106"/>
      <c r="H114" s="106"/>
    </row>
    <row r="115" spans="1:8" ht="15" x14ac:dyDescent="0.25">
      <c r="A115" s="22">
        <v>6</v>
      </c>
      <c r="B115" s="106" t="s">
        <v>79</v>
      </c>
      <c r="C115" s="106"/>
      <c r="D115" s="106"/>
      <c r="E115" s="106"/>
      <c r="F115" s="106"/>
      <c r="G115" s="106"/>
      <c r="H115" s="106"/>
    </row>
    <row r="116" spans="1:8" ht="15" x14ac:dyDescent="0.25">
      <c r="A116" s="27" t="s">
        <v>2</v>
      </c>
      <c r="B116" s="109" t="s">
        <v>26</v>
      </c>
      <c r="C116" s="110"/>
      <c r="D116" s="110"/>
      <c r="E116" s="110"/>
      <c r="F116" s="110"/>
      <c r="G116" s="110"/>
      <c r="H116" s="111"/>
    </row>
    <row r="117" spans="1:8" x14ac:dyDescent="0.3">
      <c r="A117" s="22">
        <v>7</v>
      </c>
      <c r="B117" s="106" t="s">
        <v>92</v>
      </c>
      <c r="C117" s="106"/>
      <c r="D117" s="106"/>
      <c r="E117" s="106"/>
      <c r="F117" s="106"/>
      <c r="G117" s="106"/>
      <c r="H117" s="106"/>
    </row>
    <row r="118" spans="1:8" x14ac:dyDescent="0.3">
      <c r="A118" s="21">
        <v>8</v>
      </c>
      <c r="B118" s="106" t="s">
        <v>76</v>
      </c>
      <c r="C118" s="106"/>
      <c r="D118" s="106"/>
      <c r="E118" s="106"/>
      <c r="F118" s="106"/>
      <c r="G118" s="106"/>
      <c r="H118" s="106"/>
    </row>
    <row r="119" spans="1:8" x14ac:dyDescent="0.3">
      <c r="A119" s="22">
        <v>9</v>
      </c>
      <c r="B119" s="106" t="s">
        <v>85</v>
      </c>
      <c r="C119" s="106"/>
      <c r="D119" s="106"/>
      <c r="E119" s="106"/>
      <c r="F119" s="106"/>
      <c r="G119" s="106"/>
      <c r="H119" s="106"/>
    </row>
    <row r="120" spans="1:8" x14ac:dyDescent="0.3">
      <c r="A120" s="22">
        <v>10</v>
      </c>
      <c r="B120" s="106" t="s">
        <v>75</v>
      </c>
      <c r="C120" s="106"/>
      <c r="D120" s="106"/>
      <c r="E120" s="106"/>
      <c r="F120" s="106"/>
      <c r="G120" s="106"/>
      <c r="H120" s="106"/>
    </row>
    <row r="121" spans="1:8" x14ac:dyDescent="0.3">
      <c r="A121" s="22">
        <v>11</v>
      </c>
      <c r="B121" s="106" t="s">
        <v>82</v>
      </c>
      <c r="C121" s="106"/>
      <c r="D121" s="106"/>
      <c r="E121" s="106"/>
      <c r="F121" s="106"/>
      <c r="G121" s="106"/>
      <c r="H121" s="106"/>
    </row>
    <row r="122" spans="1:8" x14ac:dyDescent="0.3">
      <c r="A122" s="22">
        <v>12</v>
      </c>
      <c r="B122" s="106" t="s">
        <v>80</v>
      </c>
      <c r="C122" s="106"/>
      <c r="D122" s="106"/>
      <c r="E122" s="106"/>
      <c r="F122" s="106"/>
      <c r="G122" s="106"/>
      <c r="H122" s="106"/>
    </row>
    <row r="123" spans="1:8" x14ac:dyDescent="0.3">
      <c r="A123" s="27" t="s">
        <v>4</v>
      </c>
      <c r="B123" s="109" t="s">
        <v>26</v>
      </c>
      <c r="C123" s="110"/>
      <c r="D123" s="110"/>
      <c r="E123" s="110"/>
      <c r="F123" s="110"/>
      <c r="G123" s="110"/>
      <c r="H123" s="111"/>
    </row>
    <row r="124" spans="1:8" x14ac:dyDescent="0.3">
      <c r="A124" s="22">
        <v>13</v>
      </c>
      <c r="B124" s="106" t="s">
        <v>87</v>
      </c>
      <c r="C124" s="106"/>
      <c r="D124" s="106"/>
      <c r="E124" s="106"/>
      <c r="F124" s="106"/>
      <c r="G124" s="106"/>
      <c r="H124" s="106"/>
    </row>
    <row r="125" spans="1:8" x14ac:dyDescent="0.3">
      <c r="A125" s="22">
        <v>14</v>
      </c>
      <c r="B125" s="106" t="s">
        <v>77</v>
      </c>
      <c r="C125" s="106"/>
      <c r="D125" s="106"/>
      <c r="E125" s="106"/>
      <c r="F125" s="106"/>
      <c r="G125" s="106"/>
      <c r="H125" s="106"/>
    </row>
    <row r="126" spans="1:8" x14ac:dyDescent="0.3">
      <c r="A126" s="22">
        <v>15</v>
      </c>
      <c r="B126" s="106" t="s">
        <v>86</v>
      </c>
      <c r="C126" s="106"/>
      <c r="D126" s="106"/>
      <c r="E126" s="106"/>
      <c r="F126" s="106"/>
      <c r="G126" s="106"/>
      <c r="H126" s="106"/>
    </row>
    <row r="127" spans="1:8" x14ac:dyDescent="0.3">
      <c r="A127" s="22">
        <v>16</v>
      </c>
      <c r="B127" s="106" t="s">
        <v>83</v>
      </c>
      <c r="C127" s="106"/>
      <c r="D127" s="106"/>
      <c r="E127" s="106"/>
      <c r="F127" s="106"/>
      <c r="G127" s="106"/>
      <c r="H127" s="106"/>
    </row>
    <row r="128" spans="1:8" x14ac:dyDescent="0.3">
      <c r="A128" s="22">
        <v>17</v>
      </c>
      <c r="B128" s="106" t="s">
        <v>73</v>
      </c>
      <c r="C128" s="106"/>
      <c r="D128" s="106"/>
      <c r="E128" s="106"/>
      <c r="F128" s="106"/>
      <c r="G128" s="106"/>
      <c r="H128" s="106"/>
    </row>
  </sheetData>
  <mergeCells count="84">
    <mergeCell ref="B125:H125"/>
    <mergeCell ref="B126:H126"/>
    <mergeCell ref="B127:H127"/>
    <mergeCell ref="B128:H128"/>
    <mergeCell ref="B59:H59"/>
    <mergeCell ref="B109:H109"/>
    <mergeCell ref="B116:H116"/>
    <mergeCell ref="B117:H117"/>
    <mergeCell ref="B119:H119"/>
    <mergeCell ref="B120:H120"/>
    <mergeCell ref="B121:H121"/>
    <mergeCell ref="B122:H122"/>
    <mergeCell ref="B124:H124"/>
    <mergeCell ref="B112:H112"/>
    <mergeCell ref="B113:H113"/>
    <mergeCell ref="B114:H114"/>
    <mergeCell ref="B115:H115"/>
    <mergeCell ref="A102:H102"/>
    <mergeCell ref="B110:H110"/>
    <mergeCell ref="B111:H111"/>
    <mergeCell ref="B90:C90"/>
    <mergeCell ref="F90:G90"/>
    <mergeCell ref="A92:C92"/>
    <mergeCell ref="E92:G92"/>
    <mergeCell ref="B101:C101"/>
    <mergeCell ref="F101:G101"/>
    <mergeCell ref="A81:C81"/>
    <mergeCell ref="E81:G81"/>
    <mergeCell ref="A53:C53"/>
    <mergeCell ref="B57:C57"/>
    <mergeCell ref="B62:H62"/>
    <mergeCell ref="B61:H61"/>
    <mergeCell ref="B60:H60"/>
    <mergeCell ref="B65:H65"/>
    <mergeCell ref="B66:H66"/>
    <mergeCell ref="B63:H63"/>
    <mergeCell ref="B64:H64"/>
    <mergeCell ref="A69:H69"/>
    <mergeCell ref="A70:C70"/>
    <mergeCell ref="E70:G70"/>
    <mergeCell ref="B79:C79"/>
    <mergeCell ref="F79:G79"/>
    <mergeCell ref="F51:G51"/>
    <mergeCell ref="A41:C41"/>
    <mergeCell ref="E41:G41"/>
    <mergeCell ref="A52:H52"/>
    <mergeCell ref="B39:C39"/>
    <mergeCell ref="F39:G39"/>
    <mergeCell ref="B45:C45"/>
    <mergeCell ref="F45:G45"/>
    <mergeCell ref="A47:C47"/>
    <mergeCell ref="E47:G47"/>
    <mergeCell ref="A1:H1"/>
    <mergeCell ref="B118:H118"/>
    <mergeCell ref="B123:H123"/>
    <mergeCell ref="A12:C12"/>
    <mergeCell ref="A2:C2"/>
    <mergeCell ref="E2:G2"/>
    <mergeCell ref="A7:C7"/>
    <mergeCell ref="E7:G7"/>
    <mergeCell ref="B18:H18"/>
    <mergeCell ref="B19:H19"/>
    <mergeCell ref="B20:H20"/>
    <mergeCell ref="B21:H21"/>
    <mergeCell ref="B17:H17"/>
    <mergeCell ref="B22:H22"/>
    <mergeCell ref="B23:H23"/>
    <mergeCell ref="A34:H34"/>
    <mergeCell ref="E12:G12"/>
    <mergeCell ref="E53:G53"/>
    <mergeCell ref="A103:C103"/>
    <mergeCell ref="E103:G103"/>
    <mergeCell ref="H92:I92"/>
    <mergeCell ref="H93:I93"/>
    <mergeCell ref="H94:I94"/>
    <mergeCell ref="H95:I95"/>
    <mergeCell ref="H96:I96"/>
    <mergeCell ref="H97:I97"/>
    <mergeCell ref="H98:I98"/>
    <mergeCell ref="H99:I99"/>
    <mergeCell ref="H100:I100"/>
    <mergeCell ref="A35:C35"/>
    <mergeCell ref="E35:G35"/>
    <mergeCell ref="B51:C51"/>
  </mergeCells>
  <printOptions horizontalCentered="1" verticalCentered="1"/>
  <pageMargins left="0.23622047244094491" right="0.23622047244094491" top="0.23622047244094491" bottom="0.23622047244094491" header="0.11811023622047245" footer="0.11811023622047245"/>
  <pageSetup paperSize="9" scale="3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TABELA</vt:lpstr>
      <vt:lpstr>SORTEIO</vt:lpstr>
      <vt:lpstr>Plan3</vt:lpstr>
      <vt:lpstr>Plan1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Iedo Zortéa</cp:lastModifiedBy>
  <cp:lastPrinted>2015-06-01T11:23:00Z</cp:lastPrinted>
  <dcterms:created xsi:type="dcterms:W3CDTF">2014-06-02T18:00:13Z</dcterms:created>
  <dcterms:modified xsi:type="dcterms:W3CDTF">2015-06-24T10:48:13Z</dcterms:modified>
</cp:coreProperties>
</file>