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4355" windowHeight="4275"/>
  </bookViews>
  <sheets>
    <sheet name="TABELA" sheetId="1" r:id="rId1"/>
    <sheet name="Plan3" sheetId="3" r:id="rId2"/>
    <sheet name="Plan1" sheetId="4" r:id="rId3"/>
  </sheets>
  <calcPr calcId="145621"/>
</workbook>
</file>

<file path=xl/calcChain.xml><?xml version="1.0" encoding="utf-8"?>
<calcChain xmlns="http://schemas.openxmlformats.org/spreadsheetml/2006/main">
  <c r="B158" i="1" l="1"/>
  <c r="F156" i="1" l="1"/>
  <c r="F157" i="1"/>
  <c r="B151" i="1"/>
  <c r="F159" i="1"/>
  <c r="B153" i="1"/>
  <c r="F153" i="1"/>
  <c r="B142" i="1" l="1"/>
  <c r="B148" i="1"/>
  <c r="F112" i="1" l="1"/>
  <c r="B112" i="1"/>
  <c r="F111" i="1"/>
  <c r="B111" i="1"/>
  <c r="F110" i="1"/>
  <c r="B110" i="1"/>
  <c r="F109" i="1"/>
  <c r="B109" i="1"/>
  <c r="F107" i="1"/>
  <c r="B107" i="1"/>
  <c r="F106" i="1"/>
  <c r="B106" i="1"/>
  <c r="F105" i="1"/>
  <c r="B105" i="1"/>
  <c r="F104" i="1"/>
  <c r="B104" i="1"/>
  <c r="F96" i="1"/>
  <c r="B96" i="1"/>
  <c r="F95" i="1"/>
  <c r="B95" i="1"/>
  <c r="F94" i="1"/>
  <c r="B94" i="1"/>
  <c r="F93" i="1"/>
  <c r="B93" i="1"/>
  <c r="F91" i="1"/>
  <c r="B91" i="1"/>
  <c r="F90" i="1"/>
  <c r="B90" i="1"/>
  <c r="F89" i="1"/>
  <c r="B89" i="1"/>
  <c r="F88" i="1"/>
  <c r="B88" i="1"/>
  <c r="F80" i="1" l="1"/>
  <c r="B80" i="1"/>
  <c r="F79" i="1"/>
  <c r="B79" i="1"/>
  <c r="F78" i="1"/>
  <c r="B78" i="1"/>
  <c r="F77" i="1"/>
  <c r="B77" i="1"/>
  <c r="F75" i="1"/>
  <c r="B75" i="1"/>
  <c r="F74" i="1"/>
  <c r="B74" i="1"/>
  <c r="F73" i="1"/>
  <c r="B73" i="1"/>
  <c r="F72" i="1"/>
  <c r="B72" i="1"/>
  <c r="F64" i="1"/>
  <c r="B64" i="1"/>
  <c r="F63" i="1"/>
  <c r="B63" i="1"/>
  <c r="F62" i="1"/>
  <c r="B62" i="1"/>
  <c r="F61" i="1"/>
  <c r="B61" i="1"/>
  <c r="F59" i="1"/>
  <c r="B59" i="1"/>
  <c r="F58" i="1"/>
  <c r="B58" i="1"/>
  <c r="F57" i="1"/>
  <c r="B57" i="1"/>
  <c r="F56" i="1"/>
  <c r="B56" i="1"/>
  <c r="F53" i="1" l="1"/>
  <c r="B53" i="1"/>
  <c r="F52" i="1"/>
  <c r="B52" i="1"/>
  <c r="F43" i="1"/>
  <c r="B43" i="1"/>
  <c r="F42" i="1"/>
  <c r="B42" i="1"/>
  <c r="F50" i="1"/>
  <c r="B50" i="1"/>
  <c r="F49" i="1"/>
  <c r="B49" i="1"/>
  <c r="F37" i="1"/>
  <c r="B37" i="1"/>
  <c r="F36" i="1"/>
  <c r="B36" i="1"/>
  <c r="F134" i="1"/>
  <c r="F140" i="1" s="1"/>
  <c r="B152" i="1" s="1"/>
  <c r="B134" i="1"/>
  <c r="F133" i="1"/>
  <c r="F152" i="1" s="1"/>
  <c r="B133" i="1"/>
  <c r="F158" i="1" s="1"/>
  <c r="F132" i="1"/>
  <c r="B140" i="1" s="1"/>
  <c r="B132" i="1"/>
  <c r="B146" i="1" s="1"/>
  <c r="F131" i="1"/>
  <c r="B131" i="1"/>
  <c r="F146" i="1" s="1"/>
  <c r="F117" i="1"/>
  <c r="B117" i="1"/>
  <c r="F115" i="1"/>
  <c r="B115" i="1"/>
  <c r="F101" i="1"/>
  <c r="B101" i="1"/>
  <c r="F99" i="1"/>
  <c r="B99" i="1"/>
  <c r="F85" i="1"/>
  <c r="B85" i="1"/>
  <c r="F83" i="1"/>
  <c r="B83" i="1"/>
  <c r="F46" i="1"/>
  <c r="B46" i="1"/>
  <c r="F45" i="1"/>
  <c r="B45" i="1"/>
  <c r="F40" i="1"/>
  <c r="B40" i="1"/>
  <c r="F39" i="1"/>
  <c r="B39" i="1"/>
  <c r="F144" i="1"/>
  <c r="B156" i="1" s="1"/>
  <c r="B144" i="1"/>
  <c r="F138" i="1"/>
  <c r="B154" i="1" s="1"/>
  <c r="B138" i="1"/>
  <c r="F154" i="1" s="1"/>
  <c r="F127" i="1"/>
  <c r="B127" i="1"/>
  <c r="F122" i="1"/>
  <c r="B122" i="1"/>
  <c r="F100" i="1"/>
  <c r="B100" i="1"/>
  <c r="F98" i="1"/>
  <c r="B98" i="1"/>
  <c r="F44" i="1"/>
  <c r="B44" i="1"/>
  <c r="F38" i="1"/>
  <c r="B38" i="1"/>
  <c r="F145" i="1"/>
  <c r="B145" i="1"/>
  <c r="F126" i="1"/>
  <c r="F151" i="1" s="1"/>
  <c r="B126" i="1"/>
  <c r="B157" i="1" s="1"/>
  <c r="F121" i="1"/>
  <c r="B121" i="1"/>
  <c r="F116" i="1"/>
  <c r="B116" i="1"/>
  <c r="F114" i="1"/>
  <c r="B114" i="1"/>
  <c r="F84" i="1"/>
  <c r="B84" i="1"/>
  <c r="F82" i="1"/>
  <c r="B82" i="1"/>
  <c r="F51" i="1"/>
  <c r="B51" i="1"/>
  <c r="F48" i="1"/>
  <c r="B48" i="1"/>
</calcChain>
</file>

<file path=xl/sharedStrings.xml><?xml version="1.0" encoding="utf-8"?>
<sst xmlns="http://schemas.openxmlformats.org/spreadsheetml/2006/main" count="505" uniqueCount="77">
  <si>
    <t>VETERANOS</t>
  </si>
  <si>
    <t>CHAVE A</t>
  </si>
  <si>
    <t>CHAVE B</t>
  </si>
  <si>
    <t>FORÇA LIVRE</t>
  </si>
  <si>
    <t>CHAVE C</t>
  </si>
  <si>
    <t>X</t>
  </si>
  <si>
    <t>V</t>
  </si>
  <si>
    <t>L</t>
  </si>
  <si>
    <t>M</t>
  </si>
  <si>
    <t>MASTER</t>
  </si>
  <si>
    <t>J</t>
  </si>
  <si>
    <t>Cat.</t>
  </si>
  <si>
    <t>CH</t>
  </si>
  <si>
    <t>CAMPO</t>
  </si>
  <si>
    <t>U</t>
  </si>
  <si>
    <t>A</t>
  </si>
  <si>
    <t>B</t>
  </si>
  <si>
    <t>C</t>
  </si>
  <si>
    <t>FEMININO</t>
  </si>
  <si>
    <t>3ª TAÇA PONTTUS FUTEBOL 7</t>
  </si>
  <si>
    <t>F</t>
  </si>
  <si>
    <t>4ª RODADA 23/04/2016 – SÁBADO – 14:00 - MÓDULO ESPORTIVO</t>
  </si>
  <si>
    <t>3ª RODADA 16/04/2016 – SÁBADO – 14:00 - MÓDULO ESPORTIVO</t>
  </si>
  <si>
    <t>1ª RODADA 02/04/2016 – SÁBADO – 14:00 - MÓDULO ESPORTIVO</t>
  </si>
  <si>
    <t>5ª RODADA 30/04/2016 – SÁBADO – 14:00 - MÓDULO ESPORTIVO</t>
  </si>
  <si>
    <t>6ª RODADA 07/05/2016 – SÁBADO – 14:00 - MÓDULO ESPORTIVO</t>
  </si>
  <si>
    <t>CAMPING LAUXEN</t>
  </si>
  <si>
    <t>DRAY</t>
  </si>
  <si>
    <t>MARAGATOS</t>
  </si>
  <si>
    <t>ASSEPUMU</t>
  </si>
  <si>
    <t>D&amp;H FUTEBOL CLUB</t>
  </si>
  <si>
    <t>INDEPENDENTE</t>
  </si>
  <si>
    <t>MULETA FC</t>
  </si>
  <si>
    <t>EICHLER TRANSPORTES</t>
  </si>
  <si>
    <t>CAMINHOS DO OESTE</t>
  </si>
  <si>
    <t>MASTER COXILHA</t>
  </si>
  <si>
    <t>VETERANOS TAIPAS</t>
  </si>
  <si>
    <t>ALIANÇA</t>
  </si>
  <si>
    <t>MASTER CLUBE</t>
  </si>
  <si>
    <t>JM MATERIAIS DE CONSTRUÇÃO</t>
  </si>
  <si>
    <t>MARECOS</t>
  </si>
  <si>
    <t>OS PIÁ DE LÁ</t>
  </si>
  <si>
    <t>POSTO MINUANO</t>
  </si>
  <si>
    <t>ADF FEDES</t>
  </si>
  <si>
    <t>VAI DA CERTO FC</t>
  </si>
  <si>
    <t>DAS QUINTAS</t>
  </si>
  <si>
    <t>FC BOLEIROS</t>
  </si>
  <si>
    <t>MAGNATAS FC</t>
  </si>
  <si>
    <t>SUPER JL</t>
  </si>
  <si>
    <t>CRUZEIRO</t>
  </si>
  <si>
    <t>SANTO AFONSO</t>
  </si>
  <si>
    <t>GIOVANI PINTURAS/GRANJA STEINER</t>
  </si>
  <si>
    <t>FOTO FLASCH/TERRA IMÓVEIS</t>
  </si>
  <si>
    <t>FARMÁCIA CENTRAL/MAYER HOTEL</t>
  </si>
  <si>
    <t>INDEPENDENTE/MARMORARIA SAUDADES</t>
  </si>
  <si>
    <t>MARMORARIA SAUDADES / JABOTICABA</t>
  </si>
  <si>
    <t>1ª RODADA 02/04/2016 – SÁBADO – 14:00 - ASSEPUMU</t>
  </si>
  <si>
    <t>NILVO PINT/IMOBILIARIA SK/PATRICIA RAUBER</t>
  </si>
  <si>
    <t>CRUZEIRO / ASSEPUMU</t>
  </si>
  <si>
    <t>2ª RODADA 09/04/2016 – SÁBADO – 14:00 - MÓDULO ESPORTIVO</t>
  </si>
  <si>
    <t>2ª RODADA 09/04/2016 – SÁBADO – 14:00 - ASSEPUMU</t>
  </si>
  <si>
    <t>3ª RODADA 16/04/2016 – SÁBADO – 14:00 - ASSEPUMU</t>
  </si>
  <si>
    <t>4ª RODADA 23/04/2016 – SÁBADO – 14:00 - ASSEPUMU</t>
  </si>
  <si>
    <t>5ª RODADA 30/04/2016 – SÁBADO – 14:00 - ASSEPUMU</t>
  </si>
  <si>
    <t>6ª RODADA 07/05/2016 – SÁBADO – 14:00 - ASSEPUMU</t>
  </si>
  <si>
    <t>INDEPENDENTE/MARMORARIA SK</t>
  </si>
  <si>
    <t>FOTO FLASCH/TERRA IMÓVEIS                     2</t>
  </si>
  <si>
    <t>4                                           DRAY</t>
  </si>
  <si>
    <t>4                                    OS PIA DE LA</t>
  </si>
  <si>
    <t>SANTO AFONSO                                 3</t>
  </si>
  <si>
    <t>OS PIA DE LA</t>
  </si>
  <si>
    <t>7ª RODADA  28/05/2016 – SÁBADO – 14:00 - MÓDULO ESPORTIVO</t>
  </si>
  <si>
    <t>7ª RODADA 28/05/2016 – SÁBADO – 14:00 - MÓDULO ESPORTIVO</t>
  </si>
  <si>
    <t>FINAIS - 11/06/2016 - SÁBADO - 14:00 - MÓDULO ESPORTIVO</t>
  </si>
  <si>
    <t>8ª RODADA 04/06/2016 – SÁBADO – 14:00 - MÓDULO ESPORTIVO</t>
  </si>
  <si>
    <t>DRAY                                           4</t>
  </si>
  <si>
    <t>3                                  VAI DAR CERTO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</si>
</sst>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theme="4"/>
      <name val="Arial"/>
      <family val="2"/>
    </font>
    <font>
      <b/>
      <sz val="16"/>
      <color rgb="FFFF0000"/>
      <name val="Arial"/>
      <family val="2"/>
    </font>
    <font>
      <sz val="16"/>
      <color theme="4"/>
      <name val="Arial"/>
      <family val="2"/>
    </font>
    <font>
      <sz val="16"/>
      <color theme="4" tint="-0.249977111117893"/>
      <name val="Arial"/>
      <family val="2"/>
    </font>
    <font>
      <sz val="16"/>
      <name val="Arial"/>
      <family val="2"/>
    </font>
    <font>
      <sz val="16"/>
      <color rgb="FFFF0000"/>
      <name val="Arial"/>
      <family val="2"/>
    </font>
    <font>
      <b/>
      <sz val="16"/>
      <name val="Arial"/>
      <family val="2"/>
    </font>
    <font>
      <b/>
      <sz val="16"/>
      <color rgb="FF00B050"/>
      <name val="Arial"/>
      <family val="2"/>
    </font>
    <font>
      <sz val="16"/>
      <color rgb="FF00B050"/>
      <name val="Arial"/>
      <family val="2"/>
    </font>
    <font>
      <sz val="16"/>
      <name val="Arial Black"/>
      <family val="2"/>
    </font>
    <font>
      <b/>
      <sz val="22"/>
      <name val="Arial"/>
      <family val="2"/>
    </font>
    <font>
      <b/>
      <sz val="16"/>
      <color theme="4" tint="-0.249977111117893"/>
      <name val="Arial"/>
      <family val="2"/>
    </font>
    <font>
      <b/>
      <sz val="16"/>
      <name val="Arial Black"/>
      <family val="2"/>
    </font>
    <font>
      <b/>
      <sz val="11"/>
      <name val="Arial Black"/>
      <family val="2"/>
    </font>
    <font>
      <sz val="16"/>
      <color rgb="FF32323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/>
    <xf numFmtId="0" fontId="0" fillId="0" borderId="0" xfId="0" applyFill="1"/>
    <xf numFmtId="0" fontId="0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6" fillId="0" borderId="0" xfId="0" applyFont="1"/>
    <xf numFmtId="0" fontId="10" fillId="0" borderId="8" xfId="0" applyFont="1" applyBorder="1"/>
    <xf numFmtId="0" fontId="17" fillId="0" borderId="0" xfId="0" applyFont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18" fillId="4" borderId="10" xfId="0" applyFont="1" applyFill="1" applyBorder="1" applyAlignment="1">
      <alignment horizontal="right" vertical="center" wrapText="1"/>
    </xf>
    <xf numFmtId="0" fontId="18" fillId="4" borderId="10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tabSelected="1" topLeftCell="A138" zoomScale="50" zoomScaleNormal="50" workbookViewId="0">
      <selection activeCell="B171" sqref="B171"/>
    </sheetView>
  </sheetViews>
  <sheetFormatPr defaultRowHeight="18.75" x14ac:dyDescent="0.4"/>
  <cols>
    <col min="1" max="1" width="7.28515625" style="4" bestFit="1" customWidth="1"/>
    <col min="2" max="2" width="85.5703125" style="3" bestFit="1" customWidth="1"/>
    <col min="3" max="3" width="5.85546875" style="61" customWidth="1"/>
    <col min="4" max="4" width="4.5703125" style="3" customWidth="1"/>
    <col min="5" max="5" width="5.7109375" style="61" customWidth="1"/>
    <col min="6" max="6" width="85.5703125" style="3" bestFit="1" customWidth="1"/>
    <col min="7" max="7" width="8.42578125" style="3" bestFit="1" customWidth="1"/>
    <col min="8" max="8" width="7.28515625" style="3" bestFit="1" customWidth="1"/>
    <col min="9" max="9" width="15.28515625" style="3" customWidth="1"/>
    <col min="10" max="10" width="67.42578125" style="2" customWidth="1"/>
    <col min="11" max="11" width="9.140625" style="1"/>
  </cols>
  <sheetData>
    <row r="1" spans="1:11" s="6" customFormat="1" ht="28.5" customHeight="1" x14ac:dyDescent="0.25">
      <c r="A1" s="92" t="s">
        <v>19</v>
      </c>
      <c r="B1" s="92"/>
      <c r="C1" s="92"/>
      <c r="D1" s="92"/>
      <c r="E1" s="92"/>
      <c r="F1" s="92"/>
      <c r="G1" s="92"/>
      <c r="H1" s="92"/>
      <c r="I1" s="92"/>
      <c r="J1" s="92"/>
      <c r="K1" s="5"/>
    </row>
    <row r="2" spans="1:11" s="6" customFormat="1" ht="28.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5"/>
    </row>
    <row r="3" spans="1:11" s="6" customFormat="1" ht="28.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5"/>
    </row>
    <row r="4" spans="1:11" s="6" customFormat="1" ht="15.75" x14ac:dyDescent="0.25">
      <c r="A4" s="10"/>
      <c r="B4" s="10"/>
      <c r="C4" s="11"/>
      <c r="D4" s="10"/>
      <c r="E4" s="11"/>
      <c r="F4" s="10"/>
      <c r="G4" s="10"/>
      <c r="H4" s="10"/>
      <c r="I4" s="10"/>
      <c r="J4" s="10"/>
      <c r="K4" s="5"/>
    </row>
    <row r="5" spans="1:11" s="6" customFormat="1" ht="20.25" x14ac:dyDescent="0.25">
      <c r="A5" s="102" t="s">
        <v>0</v>
      </c>
      <c r="B5" s="102"/>
      <c r="C5" s="102"/>
      <c r="D5" s="102"/>
      <c r="E5" s="102"/>
      <c r="F5" s="12"/>
      <c r="G5" s="96" t="s">
        <v>18</v>
      </c>
      <c r="H5" s="96"/>
      <c r="I5" s="96"/>
      <c r="J5" s="96"/>
      <c r="K5" s="5"/>
    </row>
    <row r="6" spans="1:11" s="6" customFormat="1" ht="20.25" x14ac:dyDescent="0.25">
      <c r="A6" s="13"/>
      <c r="B6" s="13"/>
      <c r="C6" s="49"/>
      <c r="D6" s="13"/>
      <c r="E6" s="49"/>
      <c r="F6" s="12"/>
      <c r="G6" s="14"/>
      <c r="H6" s="14"/>
      <c r="I6" s="14"/>
      <c r="J6" s="14"/>
      <c r="K6" s="5"/>
    </row>
    <row r="7" spans="1:11" s="6" customFormat="1" ht="20.25" x14ac:dyDescent="0.25">
      <c r="A7" s="15">
        <v>1</v>
      </c>
      <c r="B7" s="103" t="s">
        <v>28</v>
      </c>
      <c r="C7" s="103"/>
      <c r="D7" s="103"/>
      <c r="E7" s="103"/>
      <c r="F7" s="16"/>
      <c r="G7" s="17">
        <v>1</v>
      </c>
      <c r="H7" s="97" t="s">
        <v>27</v>
      </c>
      <c r="I7" s="97"/>
      <c r="J7" s="97"/>
      <c r="K7" s="5"/>
    </row>
    <row r="8" spans="1:11" s="6" customFormat="1" ht="20.25" x14ac:dyDescent="0.25">
      <c r="A8" s="15">
        <v>2</v>
      </c>
      <c r="B8" s="103" t="s">
        <v>27</v>
      </c>
      <c r="C8" s="103"/>
      <c r="D8" s="103"/>
      <c r="E8" s="103"/>
      <c r="F8" s="16"/>
      <c r="G8" s="17">
        <v>2</v>
      </c>
      <c r="H8" s="97" t="s">
        <v>30</v>
      </c>
      <c r="I8" s="97"/>
      <c r="J8" s="97"/>
      <c r="K8" s="5"/>
    </row>
    <row r="9" spans="1:11" s="6" customFormat="1" ht="20.25" x14ac:dyDescent="0.25">
      <c r="A9" s="15">
        <v>3</v>
      </c>
      <c r="B9" s="103" t="s">
        <v>55</v>
      </c>
      <c r="C9" s="103"/>
      <c r="D9" s="103"/>
      <c r="E9" s="103"/>
      <c r="F9" s="16"/>
      <c r="G9" s="17">
        <v>3</v>
      </c>
      <c r="H9" s="97" t="s">
        <v>31</v>
      </c>
      <c r="I9" s="97"/>
      <c r="J9" s="97"/>
      <c r="K9" s="5"/>
    </row>
    <row r="10" spans="1:11" s="6" customFormat="1" ht="20.25" x14ac:dyDescent="0.25">
      <c r="A10" s="15">
        <v>4</v>
      </c>
      <c r="B10" s="103" t="s">
        <v>26</v>
      </c>
      <c r="C10" s="103"/>
      <c r="D10" s="103"/>
      <c r="E10" s="103"/>
      <c r="F10" s="16"/>
      <c r="G10" s="17">
        <v>4</v>
      </c>
      <c r="H10" s="97" t="s">
        <v>32</v>
      </c>
      <c r="I10" s="97"/>
      <c r="J10" s="97"/>
      <c r="K10" s="5"/>
    </row>
    <row r="11" spans="1:11" s="6" customFormat="1" ht="20.25" x14ac:dyDescent="0.25">
      <c r="A11" s="15">
        <v>5</v>
      </c>
      <c r="B11" s="103" t="s">
        <v>29</v>
      </c>
      <c r="C11" s="103"/>
      <c r="D11" s="103"/>
      <c r="E11" s="103"/>
      <c r="F11" s="16"/>
      <c r="G11" s="17">
        <v>5</v>
      </c>
      <c r="H11" s="97" t="s">
        <v>57</v>
      </c>
      <c r="I11" s="97"/>
      <c r="J11" s="97"/>
      <c r="K11" s="5"/>
    </row>
    <row r="12" spans="1:11" s="6" customFormat="1" ht="20.25" x14ac:dyDescent="0.25">
      <c r="A12" s="15"/>
      <c r="B12" s="18"/>
      <c r="C12" s="51"/>
      <c r="D12" s="18"/>
      <c r="E12" s="51"/>
      <c r="F12" s="16"/>
      <c r="G12" s="17"/>
      <c r="H12" s="17"/>
      <c r="I12" s="17"/>
      <c r="J12" s="17"/>
      <c r="K12" s="5"/>
    </row>
    <row r="13" spans="1:11" s="6" customFormat="1" ht="20.25" x14ac:dyDescent="0.25">
      <c r="A13" s="15"/>
      <c r="B13" s="18"/>
      <c r="C13" s="51"/>
      <c r="D13" s="18"/>
      <c r="E13" s="51"/>
      <c r="F13" s="16"/>
      <c r="G13" s="17"/>
      <c r="H13" s="17"/>
      <c r="I13" s="17"/>
      <c r="J13" s="17"/>
      <c r="K13" s="5"/>
    </row>
    <row r="14" spans="1:11" s="6" customFormat="1" ht="20.25" x14ac:dyDescent="0.25">
      <c r="A14" s="19"/>
      <c r="B14" s="16"/>
      <c r="C14" s="52"/>
      <c r="D14" s="16"/>
      <c r="E14" s="52"/>
      <c r="F14" s="16"/>
      <c r="G14" s="17"/>
      <c r="H14" s="97"/>
      <c r="I14" s="97"/>
      <c r="J14" s="97"/>
      <c r="K14" s="5"/>
    </row>
    <row r="15" spans="1:11" s="6" customFormat="1" ht="20.25" x14ac:dyDescent="0.25">
      <c r="A15" s="101" t="s">
        <v>9</v>
      </c>
      <c r="B15" s="101"/>
      <c r="C15" s="101"/>
      <c r="D15" s="101"/>
      <c r="E15" s="101"/>
      <c r="F15" s="101"/>
      <c r="G15" s="101"/>
      <c r="H15" s="101"/>
      <c r="I15" s="101"/>
      <c r="J15" s="101"/>
      <c r="K15" s="5"/>
    </row>
    <row r="16" spans="1:11" s="6" customFormat="1" ht="20.25" x14ac:dyDescent="0.25">
      <c r="A16" s="37"/>
      <c r="B16" s="37"/>
      <c r="C16" s="48"/>
      <c r="D16" s="37"/>
      <c r="E16" s="48"/>
      <c r="F16" s="37"/>
      <c r="G16" s="37"/>
      <c r="H16" s="37"/>
      <c r="I16" s="37"/>
      <c r="J16" s="37"/>
      <c r="K16" s="5"/>
    </row>
    <row r="17" spans="1:11" s="6" customFormat="1" ht="20.25" x14ac:dyDescent="0.25">
      <c r="A17" s="95" t="s">
        <v>1</v>
      </c>
      <c r="B17" s="95"/>
      <c r="C17" s="95"/>
      <c r="D17" s="95"/>
      <c r="E17" s="95"/>
      <c r="F17" s="16"/>
      <c r="G17" s="95" t="s">
        <v>2</v>
      </c>
      <c r="H17" s="95"/>
      <c r="I17" s="95"/>
      <c r="J17" s="95"/>
      <c r="K17" s="5"/>
    </row>
    <row r="18" spans="1:11" s="6" customFormat="1" ht="20.25" x14ac:dyDescent="0.25">
      <c r="A18" s="19"/>
      <c r="B18" s="19"/>
      <c r="C18" s="48"/>
      <c r="D18" s="19"/>
      <c r="E18" s="48"/>
      <c r="F18" s="16"/>
      <c r="G18" s="19"/>
      <c r="H18" s="19"/>
      <c r="I18" s="19"/>
      <c r="J18" s="19"/>
      <c r="K18" s="5"/>
    </row>
    <row r="19" spans="1:11" s="6" customFormat="1" ht="20.25" x14ac:dyDescent="0.25">
      <c r="A19" s="19">
        <v>1</v>
      </c>
      <c r="B19" s="95" t="s">
        <v>58</v>
      </c>
      <c r="C19" s="95"/>
      <c r="D19" s="95"/>
      <c r="E19" s="95"/>
      <c r="F19" s="19"/>
      <c r="G19" s="19">
        <v>5</v>
      </c>
      <c r="H19" s="95" t="s">
        <v>38</v>
      </c>
      <c r="I19" s="95"/>
      <c r="J19" s="95"/>
      <c r="K19" s="5"/>
    </row>
    <row r="20" spans="1:11" s="6" customFormat="1" ht="20.25" x14ac:dyDescent="0.25">
      <c r="A20" s="19">
        <v>2</v>
      </c>
      <c r="B20" s="95" t="s">
        <v>33</v>
      </c>
      <c r="C20" s="95"/>
      <c r="D20" s="95"/>
      <c r="E20" s="95"/>
      <c r="F20" s="19"/>
      <c r="G20" s="19">
        <v>6</v>
      </c>
      <c r="H20" s="95" t="s">
        <v>36</v>
      </c>
      <c r="I20" s="95"/>
      <c r="J20" s="95"/>
      <c r="K20" s="5"/>
    </row>
    <row r="21" spans="1:11" s="6" customFormat="1" ht="20.25" x14ac:dyDescent="0.25">
      <c r="A21" s="19">
        <v>3</v>
      </c>
      <c r="B21" s="95" t="s">
        <v>35</v>
      </c>
      <c r="C21" s="95"/>
      <c r="D21" s="95"/>
      <c r="E21" s="95"/>
      <c r="F21" s="19"/>
      <c r="G21" s="19">
        <v>7</v>
      </c>
      <c r="H21" s="95" t="s">
        <v>27</v>
      </c>
      <c r="I21" s="95"/>
      <c r="J21" s="95"/>
      <c r="K21" s="5"/>
    </row>
    <row r="22" spans="1:11" s="6" customFormat="1" ht="20.25" x14ac:dyDescent="0.25">
      <c r="A22" s="19">
        <v>4</v>
      </c>
      <c r="B22" s="95" t="s">
        <v>37</v>
      </c>
      <c r="C22" s="95"/>
      <c r="D22" s="95"/>
      <c r="E22" s="95"/>
      <c r="F22" s="19"/>
      <c r="G22" s="19">
        <v>8</v>
      </c>
      <c r="H22" s="95" t="s">
        <v>34</v>
      </c>
      <c r="I22" s="95"/>
      <c r="J22" s="95"/>
      <c r="K22" s="5"/>
    </row>
    <row r="23" spans="1:11" s="6" customFormat="1" ht="20.25" x14ac:dyDescent="0.25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5"/>
    </row>
    <row r="24" spans="1:11" s="6" customFormat="1" ht="20.25" x14ac:dyDescent="0.25">
      <c r="A24" s="94" t="s">
        <v>3</v>
      </c>
      <c r="B24" s="94"/>
      <c r="C24" s="94"/>
      <c r="D24" s="94"/>
      <c r="E24" s="94"/>
      <c r="F24" s="94"/>
      <c r="G24" s="94"/>
      <c r="H24" s="94"/>
      <c r="I24" s="94"/>
      <c r="J24" s="94"/>
      <c r="K24" s="5"/>
    </row>
    <row r="25" spans="1:11" s="6" customFormat="1" ht="20.25" x14ac:dyDescent="0.25">
      <c r="A25" s="20"/>
      <c r="B25" s="20"/>
      <c r="C25" s="46"/>
      <c r="D25" s="20"/>
      <c r="E25" s="46"/>
      <c r="F25" s="20"/>
      <c r="G25" s="20"/>
      <c r="H25" s="20"/>
      <c r="I25" s="20"/>
      <c r="J25" s="20"/>
      <c r="K25" s="5"/>
    </row>
    <row r="26" spans="1:11" s="6" customFormat="1" ht="20.25" x14ac:dyDescent="0.25">
      <c r="A26" s="93" t="s">
        <v>1</v>
      </c>
      <c r="B26" s="93"/>
      <c r="C26" s="93" t="s">
        <v>2</v>
      </c>
      <c r="D26" s="93"/>
      <c r="E26" s="93"/>
      <c r="F26" s="93"/>
      <c r="G26" s="93" t="s">
        <v>4</v>
      </c>
      <c r="H26" s="93"/>
      <c r="I26" s="93"/>
      <c r="J26" s="93"/>
      <c r="K26" s="5"/>
    </row>
    <row r="27" spans="1:11" s="6" customFormat="1" ht="20.25" x14ac:dyDescent="0.25">
      <c r="A27" s="21"/>
      <c r="B27" s="21"/>
      <c r="C27" s="46"/>
      <c r="D27" s="21"/>
      <c r="E27" s="46"/>
      <c r="F27" s="21"/>
      <c r="G27" s="21"/>
      <c r="H27" s="21"/>
      <c r="I27" s="21"/>
      <c r="J27" s="21"/>
      <c r="K27" s="5"/>
    </row>
    <row r="28" spans="1:11" s="6" customFormat="1" ht="20.25" x14ac:dyDescent="0.25">
      <c r="A28" s="21">
        <v>1</v>
      </c>
      <c r="B28" s="21" t="s">
        <v>53</v>
      </c>
      <c r="C28" s="46">
        <v>7</v>
      </c>
      <c r="D28" s="93" t="s">
        <v>54</v>
      </c>
      <c r="E28" s="93"/>
      <c r="F28" s="93"/>
      <c r="G28" s="21">
        <v>13</v>
      </c>
      <c r="H28" s="93" t="s">
        <v>50</v>
      </c>
      <c r="I28" s="93"/>
      <c r="J28" s="93"/>
      <c r="K28" s="5"/>
    </row>
    <row r="29" spans="1:11" s="6" customFormat="1" ht="20.25" x14ac:dyDescent="0.25">
      <c r="A29" s="21">
        <v>2</v>
      </c>
      <c r="B29" s="21" t="s">
        <v>45</v>
      </c>
      <c r="C29" s="46">
        <v>8</v>
      </c>
      <c r="D29" s="93" t="s">
        <v>40</v>
      </c>
      <c r="E29" s="93"/>
      <c r="F29" s="93"/>
      <c r="G29" s="21">
        <v>14</v>
      </c>
      <c r="H29" s="93" t="s">
        <v>44</v>
      </c>
      <c r="I29" s="93"/>
      <c r="J29" s="93"/>
      <c r="K29" s="5"/>
    </row>
    <row r="30" spans="1:11" s="6" customFormat="1" ht="20.25" x14ac:dyDescent="0.25">
      <c r="A30" s="21">
        <v>3</v>
      </c>
      <c r="B30" s="21" t="s">
        <v>52</v>
      </c>
      <c r="C30" s="46">
        <v>9</v>
      </c>
      <c r="D30" s="93" t="s">
        <v>27</v>
      </c>
      <c r="E30" s="93"/>
      <c r="F30" s="93"/>
      <c r="G30" s="21">
        <v>15</v>
      </c>
      <c r="H30" s="93" t="s">
        <v>47</v>
      </c>
      <c r="I30" s="93"/>
      <c r="J30" s="93"/>
      <c r="K30" s="5"/>
    </row>
    <row r="31" spans="1:11" s="6" customFormat="1" ht="20.25" x14ac:dyDescent="0.25">
      <c r="A31" s="21">
        <v>4</v>
      </c>
      <c r="B31" s="21" t="s">
        <v>39</v>
      </c>
      <c r="C31" s="46">
        <v>10</v>
      </c>
      <c r="D31" s="93" t="s">
        <v>42</v>
      </c>
      <c r="E31" s="93"/>
      <c r="F31" s="93"/>
      <c r="G31" s="21">
        <v>16</v>
      </c>
      <c r="H31" s="93" t="s">
        <v>43</v>
      </c>
      <c r="I31" s="93"/>
      <c r="J31" s="93"/>
      <c r="K31" s="5"/>
    </row>
    <row r="32" spans="1:11" s="6" customFormat="1" ht="20.25" x14ac:dyDescent="0.25">
      <c r="A32" s="21">
        <v>5</v>
      </c>
      <c r="B32" s="21" t="s">
        <v>46</v>
      </c>
      <c r="C32" s="46">
        <v>11</v>
      </c>
      <c r="D32" s="93" t="s">
        <v>49</v>
      </c>
      <c r="E32" s="93"/>
      <c r="F32" s="93"/>
      <c r="G32" s="21">
        <v>17</v>
      </c>
      <c r="H32" s="93" t="s">
        <v>51</v>
      </c>
      <c r="I32" s="93"/>
      <c r="J32" s="93"/>
      <c r="K32" s="5"/>
    </row>
    <row r="33" spans="1:11" s="6" customFormat="1" ht="20.25" x14ac:dyDescent="0.25">
      <c r="A33" s="21">
        <v>6</v>
      </c>
      <c r="B33" s="21" t="s">
        <v>41</v>
      </c>
      <c r="C33" s="46">
        <v>12</v>
      </c>
      <c r="D33" s="93" t="s">
        <v>48</v>
      </c>
      <c r="E33" s="93"/>
      <c r="F33" s="93"/>
      <c r="G33" s="21"/>
      <c r="H33" s="93"/>
      <c r="I33" s="93"/>
      <c r="J33" s="93"/>
      <c r="K33" s="5"/>
    </row>
    <row r="34" spans="1:11" s="8" customFormat="1" ht="21" thickBot="1" x14ac:dyDescent="0.3">
      <c r="A34" s="17"/>
      <c r="B34" s="17"/>
      <c r="C34" s="47"/>
      <c r="D34" s="17"/>
      <c r="E34" s="47"/>
      <c r="F34" s="17"/>
      <c r="G34" s="17"/>
      <c r="H34" s="17"/>
      <c r="I34" s="17"/>
      <c r="J34" s="17"/>
      <c r="K34" s="7"/>
    </row>
    <row r="35" spans="1:11" s="6" customFormat="1" ht="20.25" x14ac:dyDescent="0.3">
      <c r="A35" s="22" t="s">
        <v>10</v>
      </c>
      <c r="B35" s="90" t="s">
        <v>23</v>
      </c>
      <c r="C35" s="90"/>
      <c r="D35" s="90"/>
      <c r="E35" s="90"/>
      <c r="F35" s="90"/>
      <c r="G35" s="23" t="s">
        <v>11</v>
      </c>
      <c r="H35" s="23" t="s">
        <v>12</v>
      </c>
      <c r="I35" s="90" t="s">
        <v>13</v>
      </c>
      <c r="J35" s="91"/>
      <c r="K35" s="5"/>
    </row>
    <row r="36" spans="1:11" s="6" customFormat="1" ht="20.25" x14ac:dyDescent="0.3">
      <c r="A36" s="24">
        <v>1</v>
      </c>
      <c r="B36" s="25" t="str">
        <f>H28</f>
        <v>SANTO AFONSO</v>
      </c>
      <c r="C36" s="53">
        <v>1</v>
      </c>
      <c r="D36" s="25" t="s">
        <v>5</v>
      </c>
      <c r="E36" s="53">
        <v>2</v>
      </c>
      <c r="F36" s="25" t="str">
        <f>H29</f>
        <v>VAI DA CERTO FC</v>
      </c>
      <c r="G36" s="25" t="s">
        <v>7</v>
      </c>
      <c r="H36" s="25" t="s">
        <v>17</v>
      </c>
      <c r="I36" s="86">
        <v>1</v>
      </c>
      <c r="J36" s="87"/>
      <c r="K36" s="5"/>
    </row>
    <row r="37" spans="1:11" s="6" customFormat="1" ht="20.25" x14ac:dyDescent="0.3">
      <c r="A37" s="24">
        <v>2</v>
      </c>
      <c r="B37" s="25" t="str">
        <f>H30</f>
        <v>MAGNATAS FC</v>
      </c>
      <c r="C37" s="53">
        <v>1</v>
      </c>
      <c r="D37" s="25" t="s">
        <v>5</v>
      </c>
      <c r="E37" s="53">
        <v>1</v>
      </c>
      <c r="F37" s="25" t="str">
        <f>H31</f>
        <v>ADF FEDES</v>
      </c>
      <c r="G37" s="25" t="s">
        <v>7</v>
      </c>
      <c r="H37" s="25" t="s">
        <v>17</v>
      </c>
      <c r="I37" s="86">
        <v>1</v>
      </c>
      <c r="J37" s="87"/>
      <c r="K37" s="5"/>
    </row>
    <row r="38" spans="1:11" s="6" customFormat="1" ht="20.25" x14ac:dyDescent="0.3">
      <c r="A38" s="24">
        <v>3</v>
      </c>
      <c r="B38" s="25" t="str">
        <f>B7</f>
        <v>MARAGATOS</v>
      </c>
      <c r="C38" s="53">
        <v>2</v>
      </c>
      <c r="D38" s="25" t="s">
        <v>5</v>
      </c>
      <c r="E38" s="53">
        <v>4</v>
      </c>
      <c r="F38" s="25" t="str">
        <f>B8</f>
        <v>DRAY</v>
      </c>
      <c r="G38" s="25" t="s">
        <v>6</v>
      </c>
      <c r="H38" s="25" t="s">
        <v>14</v>
      </c>
      <c r="I38" s="86">
        <v>1</v>
      </c>
      <c r="J38" s="87"/>
      <c r="K38" s="5"/>
    </row>
    <row r="39" spans="1:11" s="6" customFormat="1" ht="20.25" x14ac:dyDescent="0.3">
      <c r="A39" s="24">
        <v>4</v>
      </c>
      <c r="B39" s="25" t="str">
        <f>B19</f>
        <v>CRUZEIRO / ASSEPUMU</v>
      </c>
      <c r="C39" s="53">
        <v>5</v>
      </c>
      <c r="D39" s="25" t="s">
        <v>5</v>
      </c>
      <c r="E39" s="53">
        <v>1</v>
      </c>
      <c r="F39" s="25" t="str">
        <f>H19</f>
        <v>MASTER CLUBE</v>
      </c>
      <c r="G39" s="25" t="s">
        <v>8</v>
      </c>
      <c r="H39" s="25" t="s">
        <v>14</v>
      </c>
      <c r="I39" s="86">
        <v>1</v>
      </c>
      <c r="J39" s="87"/>
      <c r="K39" s="5"/>
    </row>
    <row r="40" spans="1:11" s="6" customFormat="1" ht="21" thickBot="1" x14ac:dyDescent="0.35">
      <c r="A40" s="24">
        <v>5</v>
      </c>
      <c r="B40" s="25" t="str">
        <f>B20</f>
        <v>EICHLER TRANSPORTES</v>
      </c>
      <c r="C40" s="53">
        <v>3</v>
      </c>
      <c r="D40" s="25" t="s">
        <v>5</v>
      </c>
      <c r="E40" s="53">
        <v>2</v>
      </c>
      <c r="F40" s="25" t="str">
        <f>H20</f>
        <v>VETERANOS TAIPAS</v>
      </c>
      <c r="G40" s="25" t="s">
        <v>8</v>
      </c>
      <c r="H40" s="25" t="s">
        <v>14</v>
      </c>
      <c r="I40" s="86">
        <v>1</v>
      </c>
      <c r="J40" s="87"/>
      <c r="K40" s="5"/>
    </row>
    <row r="41" spans="1:11" s="6" customFormat="1" ht="20.25" x14ac:dyDescent="0.3">
      <c r="A41" s="22" t="s">
        <v>10</v>
      </c>
      <c r="B41" s="90" t="s">
        <v>23</v>
      </c>
      <c r="C41" s="90"/>
      <c r="D41" s="90"/>
      <c r="E41" s="90"/>
      <c r="F41" s="90"/>
      <c r="G41" s="42" t="s">
        <v>11</v>
      </c>
      <c r="H41" s="42" t="s">
        <v>12</v>
      </c>
      <c r="I41" s="90" t="s">
        <v>13</v>
      </c>
      <c r="J41" s="91"/>
      <c r="K41" s="5"/>
    </row>
    <row r="42" spans="1:11" s="6" customFormat="1" ht="20.25" x14ac:dyDescent="0.3">
      <c r="A42" s="26">
        <v>9</v>
      </c>
      <c r="B42" s="27" t="str">
        <f>B32</f>
        <v>FC BOLEIROS</v>
      </c>
      <c r="C42" s="54">
        <v>2</v>
      </c>
      <c r="D42" s="27" t="s">
        <v>5</v>
      </c>
      <c r="E42" s="54">
        <v>2</v>
      </c>
      <c r="F42" s="27" t="str">
        <f>B33</f>
        <v>OS PIÁ DE LÁ</v>
      </c>
      <c r="G42" s="27" t="s">
        <v>7</v>
      </c>
      <c r="H42" s="27" t="s">
        <v>15</v>
      </c>
      <c r="I42" s="82">
        <v>2</v>
      </c>
      <c r="J42" s="83"/>
      <c r="K42" s="5"/>
    </row>
    <row r="43" spans="1:11" s="6" customFormat="1" ht="20.25" x14ac:dyDescent="0.3">
      <c r="A43" s="26">
        <v>10</v>
      </c>
      <c r="B43" s="27" t="str">
        <f>D28</f>
        <v>INDEPENDENTE/MARMORARIA SAUDADES</v>
      </c>
      <c r="C43" s="54">
        <v>1</v>
      </c>
      <c r="D43" s="27" t="s">
        <v>5</v>
      </c>
      <c r="E43" s="54">
        <v>5</v>
      </c>
      <c r="F43" s="27" t="str">
        <f>D29</f>
        <v>MARECOS</v>
      </c>
      <c r="G43" s="27" t="s">
        <v>7</v>
      </c>
      <c r="H43" s="27" t="s">
        <v>16</v>
      </c>
      <c r="I43" s="82">
        <v>2</v>
      </c>
      <c r="J43" s="83"/>
      <c r="K43" s="5"/>
    </row>
    <row r="44" spans="1:11" s="6" customFormat="1" ht="20.25" x14ac:dyDescent="0.3">
      <c r="A44" s="26">
        <v>11</v>
      </c>
      <c r="B44" s="27" t="str">
        <f>B9</f>
        <v>MARMORARIA SAUDADES / JABOTICABA</v>
      </c>
      <c r="C44" s="54">
        <v>4</v>
      </c>
      <c r="D44" s="27" t="s">
        <v>5</v>
      </c>
      <c r="E44" s="54">
        <v>1</v>
      </c>
      <c r="F44" s="27" t="str">
        <f>B10</f>
        <v>CAMPING LAUXEN</v>
      </c>
      <c r="G44" s="27" t="s">
        <v>6</v>
      </c>
      <c r="H44" s="27" t="s">
        <v>14</v>
      </c>
      <c r="I44" s="82">
        <v>2</v>
      </c>
      <c r="J44" s="83"/>
      <c r="K44" s="5"/>
    </row>
    <row r="45" spans="1:11" s="6" customFormat="1" ht="20.25" x14ac:dyDescent="0.3">
      <c r="A45" s="26">
        <v>12</v>
      </c>
      <c r="B45" s="27" t="str">
        <f>B21</f>
        <v>MASTER COXILHA</v>
      </c>
      <c r="C45" s="54">
        <v>1</v>
      </c>
      <c r="D45" s="27" t="s">
        <v>5</v>
      </c>
      <c r="E45" s="54">
        <v>7</v>
      </c>
      <c r="F45" s="27" t="str">
        <f>H21</f>
        <v>DRAY</v>
      </c>
      <c r="G45" s="27" t="s">
        <v>8</v>
      </c>
      <c r="H45" s="27" t="s">
        <v>14</v>
      </c>
      <c r="I45" s="82">
        <v>2</v>
      </c>
      <c r="J45" s="83"/>
      <c r="K45" s="5"/>
    </row>
    <row r="46" spans="1:11" s="6" customFormat="1" ht="20.25" x14ac:dyDescent="0.3">
      <c r="A46" s="26">
        <v>13</v>
      </c>
      <c r="B46" s="27" t="str">
        <f>B22</f>
        <v>ALIANÇA</v>
      </c>
      <c r="C46" s="54">
        <v>0</v>
      </c>
      <c r="D46" s="27" t="s">
        <v>5</v>
      </c>
      <c r="E46" s="54">
        <v>0</v>
      </c>
      <c r="F46" s="27" t="str">
        <f>H22</f>
        <v>CAMINHOS DO OESTE</v>
      </c>
      <c r="G46" s="27" t="s">
        <v>8</v>
      </c>
      <c r="H46" s="27" t="s">
        <v>14</v>
      </c>
      <c r="I46" s="82">
        <v>2</v>
      </c>
      <c r="J46" s="83"/>
      <c r="K46" s="5"/>
    </row>
    <row r="47" spans="1:11" s="6" customFormat="1" ht="20.25" x14ac:dyDescent="0.3">
      <c r="A47" s="38" t="s">
        <v>10</v>
      </c>
      <c r="B47" s="88" t="s">
        <v>56</v>
      </c>
      <c r="C47" s="88"/>
      <c r="D47" s="88"/>
      <c r="E47" s="88"/>
      <c r="F47" s="88"/>
      <c r="G47" s="39" t="s">
        <v>11</v>
      </c>
      <c r="H47" s="40" t="s">
        <v>12</v>
      </c>
      <c r="I47" s="88" t="s">
        <v>13</v>
      </c>
      <c r="J47" s="89"/>
      <c r="K47" s="5"/>
    </row>
    <row r="48" spans="1:11" s="6" customFormat="1" ht="20.25" x14ac:dyDescent="0.3">
      <c r="A48" s="43">
        <v>6</v>
      </c>
      <c r="B48" s="41" t="str">
        <f>H7</f>
        <v>DRAY</v>
      </c>
      <c r="C48" s="55">
        <v>1</v>
      </c>
      <c r="D48" s="41" t="s">
        <v>5</v>
      </c>
      <c r="E48" s="55">
        <v>4</v>
      </c>
      <c r="F48" s="41" t="str">
        <f>H8</f>
        <v>D&amp;H FUTEBOL CLUB</v>
      </c>
      <c r="G48" s="41" t="s">
        <v>20</v>
      </c>
      <c r="H48" s="41" t="s">
        <v>14</v>
      </c>
      <c r="I48" s="88" t="s">
        <v>29</v>
      </c>
      <c r="J48" s="89"/>
      <c r="K48" s="5"/>
    </row>
    <row r="49" spans="1:11" s="6" customFormat="1" ht="20.25" x14ac:dyDescent="0.3">
      <c r="A49" s="43">
        <v>7</v>
      </c>
      <c r="B49" s="41" t="str">
        <f>B28</f>
        <v>FARMÁCIA CENTRAL/MAYER HOTEL</v>
      </c>
      <c r="C49" s="55">
        <v>1</v>
      </c>
      <c r="D49" s="41" t="s">
        <v>5</v>
      </c>
      <c r="E49" s="55">
        <v>0</v>
      </c>
      <c r="F49" s="41" t="str">
        <f>B29</f>
        <v>DAS QUINTAS</v>
      </c>
      <c r="G49" s="41" t="s">
        <v>7</v>
      </c>
      <c r="H49" s="41" t="s">
        <v>15</v>
      </c>
      <c r="I49" s="88" t="s">
        <v>29</v>
      </c>
      <c r="J49" s="89"/>
      <c r="K49" s="5"/>
    </row>
    <row r="50" spans="1:11" s="6" customFormat="1" ht="20.25" x14ac:dyDescent="0.3">
      <c r="A50" s="43">
        <v>8</v>
      </c>
      <c r="B50" s="41" t="str">
        <f>B30</f>
        <v>FOTO FLASCH/TERRA IMÓVEIS</v>
      </c>
      <c r="C50" s="55">
        <v>1</v>
      </c>
      <c r="D50" s="41" t="s">
        <v>5</v>
      </c>
      <c r="E50" s="55">
        <v>1</v>
      </c>
      <c r="F50" s="41" t="str">
        <f>B31</f>
        <v>JM MATERIAIS DE CONSTRUÇÃO</v>
      </c>
      <c r="G50" s="41" t="s">
        <v>7</v>
      </c>
      <c r="H50" s="41" t="s">
        <v>15</v>
      </c>
      <c r="I50" s="88" t="s">
        <v>29</v>
      </c>
      <c r="J50" s="89"/>
      <c r="K50" s="5"/>
    </row>
    <row r="51" spans="1:11" s="6" customFormat="1" ht="20.25" x14ac:dyDescent="0.3">
      <c r="A51" s="43">
        <v>14</v>
      </c>
      <c r="B51" s="41" t="str">
        <f>H9</f>
        <v>INDEPENDENTE</v>
      </c>
      <c r="C51" s="55">
        <v>0</v>
      </c>
      <c r="D51" s="41" t="s">
        <v>5</v>
      </c>
      <c r="E51" s="55">
        <v>0</v>
      </c>
      <c r="F51" s="41" t="str">
        <f>H10</f>
        <v>MULETA FC</v>
      </c>
      <c r="G51" s="41" t="s">
        <v>20</v>
      </c>
      <c r="H51" s="41" t="s">
        <v>14</v>
      </c>
      <c r="I51" s="88" t="s">
        <v>29</v>
      </c>
      <c r="J51" s="89"/>
      <c r="K51" s="5"/>
    </row>
    <row r="52" spans="1:11" s="6" customFormat="1" ht="20.25" x14ac:dyDescent="0.3">
      <c r="A52" s="43">
        <v>15</v>
      </c>
      <c r="B52" s="41" t="str">
        <f>D30</f>
        <v>DRAY</v>
      </c>
      <c r="C52" s="55">
        <v>3</v>
      </c>
      <c r="D52" s="41" t="s">
        <v>5</v>
      </c>
      <c r="E52" s="55">
        <v>1</v>
      </c>
      <c r="F52" s="41" t="str">
        <f>D31</f>
        <v>POSTO MINUANO</v>
      </c>
      <c r="G52" s="41" t="s">
        <v>7</v>
      </c>
      <c r="H52" s="41" t="s">
        <v>16</v>
      </c>
      <c r="I52" s="88" t="s">
        <v>29</v>
      </c>
      <c r="J52" s="89"/>
      <c r="K52" s="5"/>
    </row>
    <row r="53" spans="1:11" s="6" customFormat="1" ht="21" thickBot="1" x14ac:dyDescent="0.35">
      <c r="A53" s="44">
        <v>16</v>
      </c>
      <c r="B53" s="45" t="str">
        <f>D32</f>
        <v>CRUZEIRO</v>
      </c>
      <c r="C53" s="56">
        <v>0</v>
      </c>
      <c r="D53" s="45" t="s">
        <v>5</v>
      </c>
      <c r="E53" s="56">
        <v>2</v>
      </c>
      <c r="F53" s="45" t="str">
        <f>D33</f>
        <v>SUPER JL</v>
      </c>
      <c r="G53" s="45" t="s">
        <v>7</v>
      </c>
      <c r="H53" s="45" t="s">
        <v>16</v>
      </c>
      <c r="I53" s="88" t="s">
        <v>29</v>
      </c>
      <c r="J53" s="89"/>
      <c r="K53" s="5"/>
    </row>
    <row r="54" spans="1:11" s="6" customFormat="1" ht="21" thickBot="1" x14ac:dyDescent="0.35">
      <c r="A54" s="19"/>
      <c r="B54" s="30"/>
      <c r="C54" s="57"/>
      <c r="D54" s="30"/>
      <c r="E54" s="57"/>
      <c r="F54" s="30"/>
      <c r="G54" s="30"/>
      <c r="H54" s="30"/>
      <c r="I54" s="30"/>
      <c r="J54" s="30"/>
      <c r="K54" s="5"/>
    </row>
    <row r="55" spans="1:11" s="6" customFormat="1" ht="20.25" x14ac:dyDescent="0.3">
      <c r="A55" s="22" t="s">
        <v>10</v>
      </c>
      <c r="B55" s="90" t="s">
        <v>59</v>
      </c>
      <c r="C55" s="90"/>
      <c r="D55" s="90"/>
      <c r="E55" s="90"/>
      <c r="F55" s="90"/>
      <c r="G55" s="23" t="s">
        <v>11</v>
      </c>
      <c r="H55" s="23" t="s">
        <v>12</v>
      </c>
      <c r="I55" s="90" t="s">
        <v>13</v>
      </c>
      <c r="J55" s="91"/>
      <c r="K55" s="5"/>
    </row>
    <row r="56" spans="1:11" s="6" customFormat="1" ht="20.25" x14ac:dyDescent="0.3">
      <c r="A56" s="24">
        <v>17</v>
      </c>
      <c r="B56" s="25" t="str">
        <f>D29</f>
        <v>MARECOS</v>
      </c>
      <c r="C56" s="53">
        <v>1</v>
      </c>
      <c r="D56" s="25" t="s">
        <v>5</v>
      </c>
      <c r="E56" s="53">
        <v>1</v>
      </c>
      <c r="F56" s="25" t="str">
        <f>D30</f>
        <v>DRAY</v>
      </c>
      <c r="G56" s="25" t="s">
        <v>7</v>
      </c>
      <c r="H56" s="25" t="s">
        <v>16</v>
      </c>
      <c r="I56" s="86">
        <v>1</v>
      </c>
      <c r="J56" s="87"/>
      <c r="K56" s="5"/>
    </row>
    <row r="57" spans="1:11" s="6" customFormat="1" ht="20.25" x14ac:dyDescent="0.3">
      <c r="A57" s="24">
        <v>18</v>
      </c>
      <c r="B57" s="25" t="str">
        <f>D31</f>
        <v>POSTO MINUANO</v>
      </c>
      <c r="C57" s="53">
        <v>2</v>
      </c>
      <c r="D57" s="25" t="s">
        <v>5</v>
      </c>
      <c r="E57" s="53">
        <v>2</v>
      </c>
      <c r="F57" s="25" t="str">
        <f>D32</f>
        <v>CRUZEIRO</v>
      </c>
      <c r="G57" s="25" t="s">
        <v>7</v>
      </c>
      <c r="H57" s="25" t="s">
        <v>16</v>
      </c>
      <c r="I57" s="86">
        <v>1</v>
      </c>
      <c r="J57" s="87"/>
      <c r="K57" s="5"/>
    </row>
    <row r="58" spans="1:11" s="6" customFormat="1" ht="20.25" x14ac:dyDescent="0.3">
      <c r="A58" s="24">
        <v>21</v>
      </c>
      <c r="B58" s="25" t="str">
        <f>D33</f>
        <v>SUPER JL</v>
      </c>
      <c r="C58" s="53">
        <v>4</v>
      </c>
      <c r="D58" s="25" t="s">
        <v>5</v>
      </c>
      <c r="E58" s="53">
        <v>3</v>
      </c>
      <c r="F58" s="25" t="str">
        <f>D28</f>
        <v>INDEPENDENTE/MARMORARIA SAUDADES</v>
      </c>
      <c r="G58" s="25" t="s">
        <v>7</v>
      </c>
      <c r="H58" s="25" t="s">
        <v>16</v>
      </c>
      <c r="I58" s="86">
        <v>1</v>
      </c>
      <c r="J58" s="87"/>
      <c r="K58" s="5"/>
    </row>
    <row r="59" spans="1:11" s="6" customFormat="1" ht="20.25" x14ac:dyDescent="0.3">
      <c r="A59" s="24">
        <v>22</v>
      </c>
      <c r="B59" s="25" t="str">
        <f>H29</f>
        <v>VAI DA CERTO FC</v>
      </c>
      <c r="C59" s="53">
        <v>3</v>
      </c>
      <c r="D59" s="25" t="s">
        <v>5</v>
      </c>
      <c r="E59" s="53">
        <v>0</v>
      </c>
      <c r="F59" s="25" t="str">
        <f>H32</f>
        <v>GIOVANI PINTURAS/GRANJA STEINER</v>
      </c>
      <c r="G59" s="25" t="s">
        <v>7</v>
      </c>
      <c r="H59" s="25" t="s">
        <v>17</v>
      </c>
      <c r="I59" s="86">
        <v>1</v>
      </c>
      <c r="J59" s="87"/>
      <c r="K59" s="5"/>
    </row>
    <row r="60" spans="1:11" s="6" customFormat="1" ht="20.25" x14ac:dyDescent="0.3">
      <c r="A60" s="24" t="s">
        <v>10</v>
      </c>
      <c r="B60" s="86" t="s">
        <v>59</v>
      </c>
      <c r="C60" s="86"/>
      <c r="D60" s="86"/>
      <c r="E60" s="86"/>
      <c r="F60" s="86"/>
      <c r="G60" s="25" t="s">
        <v>11</v>
      </c>
      <c r="H60" s="25" t="s">
        <v>12</v>
      </c>
      <c r="I60" s="86" t="s">
        <v>13</v>
      </c>
      <c r="J60" s="87"/>
      <c r="K60" s="5"/>
    </row>
    <row r="61" spans="1:11" s="6" customFormat="1" ht="20.25" x14ac:dyDescent="0.3">
      <c r="A61" s="26">
        <v>23</v>
      </c>
      <c r="B61" s="27" t="str">
        <f>H28</f>
        <v>SANTO AFONSO</v>
      </c>
      <c r="C61" s="54">
        <v>3</v>
      </c>
      <c r="D61" s="27" t="s">
        <v>5</v>
      </c>
      <c r="E61" s="54">
        <v>2</v>
      </c>
      <c r="F61" s="27" t="str">
        <f>H30</f>
        <v>MAGNATAS FC</v>
      </c>
      <c r="G61" s="27" t="s">
        <v>7</v>
      </c>
      <c r="H61" s="27" t="s">
        <v>17</v>
      </c>
      <c r="I61" s="82">
        <v>2</v>
      </c>
      <c r="J61" s="83"/>
      <c r="K61" s="5"/>
    </row>
    <row r="62" spans="1:11" s="6" customFormat="1" ht="20.25" x14ac:dyDescent="0.3">
      <c r="A62" s="26">
        <v>24</v>
      </c>
      <c r="B62" s="27" t="str">
        <f>B29</f>
        <v>DAS QUINTAS</v>
      </c>
      <c r="C62" s="54">
        <v>0</v>
      </c>
      <c r="D62" s="27" t="s">
        <v>5</v>
      </c>
      <c r="E62" s="54">
        <v>6</v>
      </c>
      <c r="F62" s="27" t="str">
        <f>B30</f>
        <v>FOTO FLASCH/TERRA IMÓVEIS</v>
      </c>
      <c r="G62" s="27" t="s">
        <v>7</v>
      </c>
      <c r="H62" s="27" t="s">
        <v>15</v>
      </c>
      <c r="I62" s="82">
        <v>2</v>
      </c>
      <c r="J62" s="83"/>
      <c r="K62" s="5"/>
    </row>
    <row r="63" spans="1:11" s="6" customFormat="1" ht="20.25" x14ac:dyDescent="0.3">
      <c r="A63" s="26">
        <v>27</v>
      </c>
      <c r="B63" s="27" t="str">
        <f>B31</f>
        <v>JM MATERIAIS DE CONSTRUÇÃO</v>
      </c>
      <c r="C63" s="54">
        <v>2</v>
      </c>
      <c r="D63" s="27" t="s">
        <v>5</v>
      </c>
      <c r="E63" s="54">
        <v>6</v>
      </c>
      <c r="F63" s="27" t="str">
        <f>B32</f>
        <v>FC BOLEIROS</v>
      </c>
      <c r="G63" s="27" t="s">
        <v>7</v>
      </c>
      <c r="H63" s="27" t="s">
        <v>15</v>
      </c>
      <c r="I63" s="82">
        <v>2</v>
      </c>
      <c r="J63" s="83"/>
      <c r="K63" s="5"/>
    </row>
    <row r="64" spans="1:11" s="6" customFormat="1" ht="21" thickBot="1" x14ac:dyDescent="0.35">
      <c r="A64" s="28">
        <v>28</v>
      </c>
      <c r="B64" s="29" t="str">
        <f>B33</f>
        <v>OS PIÁ DE LÁ</v>
      </c>
      <c r="C64" s="58">
        <v>0</v>
      </c>
      <c r="D64" s="29" t="s">
        <v>5</v>
      </c>
      <c r="E64" s="58">
        <v>1</v>
      </c>
      <c r="F64" s="29" t="str">
        <f>B28</f>
        <v>FARMÁCIA CENTRAL/MAYER HOTEL</v>
      </c>
      <c r="G64" s="29" t="s">
        <v>7</v>
      </c>
      <c r="H64" s="29" t="s">
        <v>15</v>
      </c>
      <c r="I64" s="84">
        <v>2</v>
      </c>
      <c r="J64" s="85"/>
      <c r="K64" s="5"/>
    </row>
    <row r="65" spans="1:11" s="6" customFormat="1" ht="20.25" x14ac:dyDescent="0.3">
      <c r="A65" s="38" t="s">
        <v>10</v>
      </c>
      <c r="B65" s="88" t="s">
        <v>60</v>
      </c>
      <c r="C65" s="88"/>
      <c r="D65" s="88"/>
      <c r="E65" s="88"/>
      <c r="F65" s="88"/>
      <c r="G65" s="39" t="s">
        <v>11</v>
      </c>
      <c r="H65" s="50" t="s">
        <v>12</v>
      </c>
      <c r="I65" s="88" t="s">
        <v>13</v>
      </c>
      <c r="J65" s="89"/>
      <c r="K65" s="5"/>
    </row>
    <row r="66" spans="1:11" s="6" customFormat="1" ht="20.25" x14ac:dyDescent="0.3">
      <c r="A66" s="43">
        <v>25</v>
      </c>
      <c r="B66" s="50" t="s">
        <v>36</v>
      </c>
      <c r="C66" s="55">
        <v>3</v>
      </c>
      <c r="D66" s="50" t="s">
        <v>5</v>
      </c>
      <c r="E66" s="55">
        <v>0</v>
      </c>
      <c r="F66" s="50" t="s">
        <v>35</v>
      </c>
      <c r="G66" s="50" t="s">
        <v>8</v>
      </c>
      <c r="H66" s="50" t="s">
        <v>14</v>
      </c>
      <c r="I66" s="88" t="s">
        <v>29</v>
      </c>
      <c r="J66" s="89"/>
      <c r="K66" s="5"/>
    </row>
    <row r="67" spans="1:11" s="6" customFormat="1" ht="20.25" x14ac:dyDescent="0.3">
      <c r="A67" s="38">
        <v>20</v>
      </c>
      <c r="B67" s="50" t="s">
        <v>27</v>
      </c>
      <c r="C67" s="55">
        <v>2</v>
      </c>
      <c r="D67" s="50" t="s">
        <v>5</v>
      </c>
      <c r="E67" s="55">
        <v>3</v>
      </c>
      <c r="F67" s="50" t="s">
        <v>29</v>
      </c>
      <c r="G67" s="50" t="s">
        <v>6</v>
      </c>
      <c r="H67" s="50" t="s">
        <v>14</v>
      </c>
      <c r="I67" s="88" t="s">
        <v>29</v>
      </c>
      <c r="J67" s="89"/>
      <c r="K67" s="5"/>
    </row>
    <row r="68" spans="1:11" s="6" customFormat="1" ht="20.25" x14ac:dyDescent="0.3">
      <c r="A68" s="38">
        <v>19</v>
      </c>
      <c r="B68" s="50" t="s">
        <v>38</v>
      </c>
      <c r="C68" s="55">
        <v>2</v>
      </c>
      <c r="D68" s="50" t="s">
        <v>5</v>
      </c>
      <c r="E68" s="55">
        <v>2</v>
      </c>
      <c r="F68" s="50" t="s">
        <v>33</v>
      </c>
      <c r="G68" s="50" t="s">
        <v>8</v>
      </c>
      <c r="H68" s="50" t="s">
        <v>14</v>
      </c>
      <c r="I68" s="88" t="s">
        <v>29</v>
      </c>
      <c r="J68" s="89"/>
      <c r="K68" s="5"/>
    </row>
    <row r="69" spans="1:11" s="6" customFormat="1" ht="20.25" x14ac:dyDescent="0.3">
      <c r="A69" s="43">
        <v>26</v>
      </c>
      <c r="B69" s="50" t="s">
        <v>28</v>
      </c>
      <c r="C69" s="55">
        <v>0</v>
      </c>
      <c r="D69" s="50" t="s">
        <v>5</v>
      </c>
      <c r="E69" s="55">
        <v>1</v>
      </c>
      <c r="F69" s="50" t="s">
        <v>55</v>
      </c>
      <c r="G69" s="50" t="s">
        <v>6</v>
      </c>
      <c r="H69" s="50" t="s">
        <v>14</v>
      </c>
      <c r="I69" s="88" t="s">
        <v>29</v>
      </c>
      <c r="J69" s="89"/>
      <c r="K69" s="5"/>
    </row>
    <row r="70" spans="1:11" s="6" customFormat="1" ht="21" thickBot="1" x14ac:dyDescent="0.35">
      <c r="A70" s="19"/>
      <c r="B70" s="30"/>
      <c r="C70" s="57"/>
      <c r="D70" s="30"/>
      <c r="E70" s="57"/>
      <c r="F70" s="30"/>
      <c r="G70" s="30"/>
      <c r="H70" s="30"/>
      <c r="I70" s="30"/>
      <c r="J70" s="30"/>
      <c r="K70" s="5"/>
    </row>
    <row r="71" spans="1:11" s="8" customFormat="1" ht="20.25" x14ac:dyDescent="0.3">
      <c r="A71" s="22" t="s">
        <v>10</v>
      </c>
      <c r="B71" s="90" t="s">
        <v>22</v>
      </c>
      <c r="C71" s="90"/>
      <c r="D71" s="90"/>
      <c r="E71" s="90"/>
      <c r="F71" s="90"/>
      <c r="G71" s="23" t="s">
        <v>11</v>
      </c>
      <c r="H71" s="23" t="s">
        <v>12</v>
      </c>
      <c r="I71" s="90" t="s">
        <v>13</v>
      </c>
      <c r="J71" s="91"/>
      <c r="K71" s="7"/>
    </row>
    <row r="72" spans="1:11" s="6" customFormat="1" ht="20.25" x14ac:dyDescent="0.3">
      <c r="A72" s="24">
        <v>29</v>
      </c>
      <c r="B72" s="25" t="str">
        <f>B32</f>
        <v>FC BOLEIROS</v>
      </c>
      <c r="C72" s="53">
        <v>2</v>
      </c>
      <c r="D72" s="25" t="s">
        <v>5</v>
      </c>
      <c r="E72" s="53">
        <v>0</v>
      </c>
      <c r="F72" s="25" t="str">
        <f>B29</f>
        <v>DAS QUINTAS</v>
      </c>
      <c r="G72" s="25" t="s">
        <v>7</v>
      </c>
      <c r="H72" s="25" t="s">
        <v>15</v>
      </c>
      <c r="I72" s="86">
        <v>1</v>
      </c>
      <c r="J72" s="87"/>
      <c r="K72" s="5"/>
    </row>
    <row r="73" spans="1:11" s="6" customFormat="1" ht="20.25" x14ac:dyDescent="0.3">
      <c r="A73" s="24">
        <v>30</v>
      </c>
      <c r="B73" s="25" t="str">
        <f>B28</f>
        <v>FARMÁCIA CENTRAL/MAYER HOTEL</v>
      </c>
      <c r="C73" s="53">
        <v>4</v>
      </c>
      <c r="D73" s="25" t="s">
        <v>5</v>
      </c>
      <c r="E73" s="53">
        <v>4</v>
      </c>
      <c r="F73" s="25" t="str">
        <f>B30</f>
        <v>FOTO FLASCH/TERRA IMÓVEIS</v>
      </c>
      <c r="G73" s="25" t="s">
        <v>7</v>
      </c>
      <c r="H73" s="25" t="s">
        <v>15</v>
      </c>
      <c r="I73" s="86">
        <v>1</v>
      </c>
      <c r="J73" s="87"/>
      <c r="K73" s="5"/>
    </row>
    <row r="74" spans="1:11" s="6" customFormat="1" ht="20.25" x14ac:dyDescent="0.3">
      <c r="A74" s="24">
        <v>33</v>
      </c>
      <c r="B74" s="25" t="str">
        <f>B33</f>
        <v>OS PIÁ DE LÁ</v>
      </c>
      <c r="C74" s="53">
        <v>4</v>
      </c>
      <c r="D74" s="25" t="s">
        <v>5</v>
      </c>
      <c r="E74" s="53">
        <v>2</v>
      </c>
      <c r="F74" s="25" t="str">
        <f>B31</f>
        <v>JM MATERIAIS DE CONSTRUÇÃO</v>
      </c>
      <c r="G74" s="25" t="s">
        <v>7</v>
      </c>
      <c r="H74" s="25" t="s">
        <v>15</v>
      </c>
      <c r="I74" s="86">
        <v>1</v>
      </c>
      <c r="J74" s="87"/>
      <c r="K74" s="5"/>
    </row>
    <row r="75" spans="1:11" s="6" customFormat="1" ht="20.25" x14ac:dyDescent="0.3">
      <c r="A75" s="24">
        <v>34</v>
      </c>
      <c r="B75" s="25" t="str">
        <f>D32</f>
        <v>CRUZEIRO</v>
      </c>
      <c r="C75" s="53">
        <v>1</v>
      </c>
      <c r="D75" s="25" t="s">
        <v>5</v>
      </c>
      <c r="E75" s="53">
        <v>2</v>
      </c>
      <c r="F75" s="25" t="str">
        <f>D29</f>
        <v>MARECOS</v>
      </c>
      <c r="G75" s="25" t="s">
        <v>7</v>
      </c>
      <c r="H75" s="25" t="s">
        <v>16</v>
      </c>
      <c r="I75" s="86">
        <v>1</v>
      </c>
      <c r="J75" s="87"/>
      <c r="K75" s="5"/>
    </row>
    <row r="76" spans="1:11" s="6" customFormat="1" ht="20.25" x14ac:dyDescent="0.3">
      <c r="A76" s="24" t="s">
        <v>10</v>
      </c>
      <c r="B76" s="86" t="s">
        <v>22</v>
      </c>
      <c r="C76" s="86"/>
      <c r="D76" s="86"/>
      <c r="E76" s="86"/>
      <c r="F76" s="86"/>
      <c r="G76" s="25" t="s">
        <v>11</v>
      </c>
      <c r="H76" s="25" t="s">
        <v>12</v>
      </c>
      <c r="I76" s="86" t="s">
        <v>13</v>
      </c>
      <c r="J76" s="87"/>
      <c r="K76" s="5"/>
    </row>
    <row r="77" spans="1:11" s="6" customFormat="1" ht="20.25" x14ac:dyDescent="0.3">
      <c r="A77" s="26">
        <v>35</v>
      </c>
      <c r="B77" s="27" t="str">
        <f>D28</f>
        <v>INDEPENDENTE/MARMORARIA SAUDADES</v>
      </c>
      <c r="C77" s="54">
        <v>1</v>
      </c>
      <c r="D77" s="27" t="s">
        <v>5</v>
      </c>
      <c r="E77" s="54">
        <v>5</v>
      </c>
      <c r="F77" s="27" t="str">
        <f>D30</f>
        <v>DRAY</v>
      </c>
      <c r="G77" s="27" t="s">
        <v>7</v>
      </c>
      <c r="H77" s="27" t="s">
        <v>16</v>
      </c>
      <c r="I77" s="82">
        <v>2</v>
      </c>
      <c r="J77" s="83"/>
      <c r="K77" s="5"/>
    </row>
    <row r="78" spans="1:11" s="6" customFormat="1" ht="20.25" x14ac:dyDescent="0.3">
      <c r="A78" s="26">
        <v>36</v>
      </c>
      <c r="B78" s="27" t="str">
        <f>D33</f>
        <v>SUPER JL</v>
      </c>
      <c r="C78" s="54">
        <v>3</v>
      </c>
      <c r="D78" s="27" t="s">
        <v>5</v>
      </c>
      <c r="E78" s="54">
        <v>1</v>
      </c>
      <c r="F78" s="27" t="str">
        <f>D31</f>
        <v>POSTO MINUANO</v>
      </c>
      <c r="G78" s="27" t="s">
        <v>7</v>
      </c>
      <c r="H78" s="27" t="s">
        <v>16</v>
      </c>
      <c r="I78" s="82">
        <v>2</v>
      </c>
      <c r="J78" s="83"/>
      <c r="K78" s="5"/>
    </row>
    <row r="79" spans="1:11" s="6" customFormat="1" ht="20.25" x14ac:dyDescent="0.3">
      <c r="A79" s="26">
        <v>39</v>
      </c>
      <c r="B79" s="27" t="str">
        <f>H32</f>
        <v>GIOVANI PINTURAS/GRANJA STEINER</v>
      </c>
      <c r="C79" s="54">
        <v>2</v>
      </c>
      <c r="D79" s="27" t="s">
        <v>5</v>
      </c>
      <c r="E79" s="54">
        <v>3</v>
      </c>
      <c r="F79" s="27" t="str">
        <f>H31</f>
        <v>ADF FEDES</v>
      </c>
      <c r="G79" s="27" t="s">
        <v>7</v>
      </c>
      <c r="H79" s="27" t="s">
        <v>17</v>
      </c>
      <c r="I79" s="82">
        <v>2</v>
      </c>
      <c r="J79" s="83"/>
      <c r="K79" s="5"/>
    </row>
    <row r="80" spans="1:11" s="6" customFormat="1" ht="21" thickBot="1" x14ac:dyDescent="0.35">
      <c r="A80" s="28">
        <v>40</v>
      </c>
      <c r="B80" s="29" t="str">
        <f>H29</f>
        <v>VAI DA CERTO FC</v>
      </c>
      <c r="C80" s="58">
        <v>0</v>
      </c>
      <c r="D80" s="29" t="s">
        <v>5</v>
      </c>
      <c r="E80" s="58">
        <v>1</v>
      </c>
      <c r="F80" s="29" t="str">
        <f>H30</f>
        <v>MAGNATAS FC</v>
      </c>
      <c r="G80" s="29" t="s">
        <v>7</v>
      </c>
      <c r="H80" s="29" t="s">
        <v>17</v>
      </c>
      <c r="I80" s="84">
        <v>2</v>
      </c>
      <c r="J80" s="85"/>
      <c r="K80" s="5"/>
    </row>
    <row r="81" spans="1:17" s="6" customFormat="1" ht="20.25" x14ac:dyDescent="0.3">
      <c r="A81" s="38" t="s">
        <v>10</v>
      </c>
      <c r="B81" s="88" t="s">
        <v>61</v>
      </c>
      <c r="C81" s="88"/>
      <c r="D81" s="88"/>
      <c r="E81" s="88"/>
      <c r="F81" s="88"/>
      <c r="G81" s="39" t="s">
        <v>11</v>
      </c>
      <c r="H81" s="62" t="s">
        <v>12</v>
      </c>
      <c r="I81" s="88" t="s">
        <v>13</v>
      </c>
      <c r="J81" s="89"/>
      <c r="K81" s="5"/>
    </row>
    <row r="82" spans="1:17" s="6" customFormat="1" ht="20.25" x14ac:dyDescent="0.3">
      <c r="A82" s="38">
        <v>31</v>
      </c>
      <c r="B82" s="62" t="str">
        <f>H8</f>
        <v>D&amp;H FUTEBOL CLUB</v>
      </c>
      <c r="C82" s="55">
        <v>0</v>
      </c>
      <c r="D82" s="62" t="s">
        <v>5</v>
      </c>
      <c r="E82" s="55">
        <v>4</v>
      </c>
      <c r="F82" s="62" t="str">
        <f>H11</f>
        <v>NILVO PINT/IMOBILIARIA SK/PATRICIA RAUBER</v>
      </c>
      <c r="G82" s="62" t="s">
        <v>20</v>
      </c>
      <c r="H82" s="62" t="s">
        <v>14</v>
      </c>
      <c r="I82" s="88" t="s">
        <v>29</v>
      </c>
      <c r="J82" s="89"/>
      <c r="K82" s="5"/>
    </row>
    <row r="83" spans="1:17" s="6" customFormat="1" ht="20.25" x14ac:dyDescent="0.3">
      <c r="A83" s="38">
        <v>32</v>
      </c>
      <c r="B83" s="62" t="str">
        <f>H21</f>
        <v>DRAY</v>
      </c>
      <c r="C83" s="55">
        <v>4</v>
      </c>
      <c r="D83" s="62" t="s">
        <v>5</v>
      </c>
      <c r="E83" s="55">
        <v>1</v>
      </c>
      <c r="F83" s="62" t="str">
        <f>B22</f>
        <v>ALIANÇA</v>
      </c>
      <c r="G83" s="62" t="s">
        <v>8</v>
      </c>
      <c r="H83" s="62" t="s">
        <v>14</v>
      </c>
      <c r="I83" s="88" t="s">
        <v>29</v>
      </c>
      <c r="J83" s="89"/>
      <c r="K83" s="5"/>
    </row>
    <row r="84" spans="1:17" s="6" customFormat="1" ht="20.25" x14ac:dyDescent="0.3">
      <c r="A84" s="38">
        <v>37</v>
      </c>
      <c r="B84" s="62" t="str">
        <f>H7</f>
        <v>DRAY</v>
      </c>
      <c r="C84" s="55">
        <v>1</v>
      </c>
      <c r="D84" s="62" t="s">
        <v>5</v>
      </c>
      <c r="E84" s="55">
        <v>1</v>
      </c>
      <c r="F84" s="62" t="str">
        <f>H9</f>
        <v>INDEPENDENTE</v>
      </c>
      <c r="G84" s="62" t="s">
        <v>20</v>
      </c>
      <c r="H84" s="62" t="s">
        <v>14</v>
      </c>
      <c r="I84" s="88" t="s">
        <v>29</v>
      </c>
      <c r="J84" s="89"/>
      <c r="K84" s="5"/>
      <c r="L84" s="9"/>
      <c r="M84" s="9"/>
      <c r="N84" s="9"/>
      <c r="O84" s="9"/>
      <c r="P84" s="9"/>
      <c r="Q84" s="8"/>
    </row>
    <row r="85" spans="1:17" s="6" customFormat="1" ht="20.25" x14ac:dyDescent="0.3">
      <c r="A85" s="38">
        <v>38</v>
      </c>
      <c r="B85" s="62" t="str">
        <f>H22</f>
        <v>CAMINHOS DO OESTE</v>
      </c>
      <c r="C85" s="55">
        <v>0</v>
      </c>
      <c r="D85" s="62" t="s">
        <v>5</v>
      </c>
      <c r="E85" s="55">
        <v>0</v>
      </c>
      <c r="F85" s="62" t="str">
        <f>B19</f>
        <v>CRUZEIRO / ASSEPUMU</v>
      </c>
      <c r="G85" s="62" t="s">
        <v>8</v>
      </c>
      <c r="H85" s="62" t="s">
        <v>14</v>
      </c>
      <c r="I85" s="88" t="s">
        <v>29</v>
      </c>
      <c r="J85" s="89"/>
      <c r="K85" s="5"/>
    </row>
    <row r="86" spans="1:17" s="6" customFormat="1" ht="21" thickBot="1" x14ac:dyDescent="0.3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5"/>
    </row>
    <row r="87" spans="1:17" s="6" customFormat="1" ht="20.25" x14ac:dyDescent="0.3">
      <c r="A87" s="22" t="s">
        <v>10</v>
      </c>
      <c r="B87" s="90" t="s">
        <v>21</v>
      </c>
      <c r="C87" s="90"/>
      <c r="D87" s="90"/>
      <c r="E87" s="90"/>
      <c r="F87" s="90"/>
      <c r="G87" s="23" t="s">
        <v>11</v>
      </c>
      <c r="H87" s="23" t="s">
        <v>12</v>
      </c>
      <c r="I87" s="90" t="s">
        <v>13</v>
      </c>
      <c r="J87" s="91"/>
      <c r="K87" s="5"/>
    </row>
    <row r="88" spans="1:17" s="8" customFormat="1" ht="20.25" x14ac:dyDescent="0.3">
      <c r="A88" s="24">
        <v>41</v>
      </c>
      <c r="B88" s="25" t="str">
        <f>H31</f>
        <v>ADF FEDES</v>
      </c>
      <c r="C88" s="53">
        <v>3</v>
      </c>
      <c r="D88" s="25" t="s">
        <v>5</v>
      </c>
      <c r="E88" s="53">
        <v>2</v>
      </c>
      <c r="F88" s="25" t="str">
        <f>H28</f>
        <v>SANTO AFONSO</v>
      </c>
      <c r="G88" s="25" t="s">
        <v>7</v>
      </c>
      <c r="H88" s="25" t="s">
        <v>17</v>
      </c>
      <c r="I88" s="86">
        <v>1</v>
      </c>
      <c r="J88" s="87"/>
      <c r="K88" s="7"/>
    </row>
    <row r="89" spans="1:17" s="6" customFormat="1" ht="20.25" x14ac:dyDescent="0.3">
      <c r="A89" s="24">
        <v>42</v>
      </c>
      <c r="B89" s="25" t="str">
        <f>H30</f>
        <v>MAGNATAS FC</v>
      </c>
      <c r="C89" s="53">
        <v>0</v>
      </c>
      <c r="D89" s="25" t="s">
        <v>5</v>
      </c>
      <c r="E89" s="53">
        <v>0</v>
      </c>
      <c r="F89" s="25" t="str">
        <f>H32</f>
        <v>GIOVANI PINTURAS/GRANJA STEINER</v>
      </c>
      <c r="G89" s="25" t="s">
        <v>7</v>
      </c>
      <c r="H89" s="25" t="s">
        <v>17</v>
      </c>
      <c r="I89" s="86">
        <v>1</v>
      </c>
      <c r="J89" s="87"/>
      <c r="K89" s="5"/>
    </row>
    <row r="90" spans="1:17" s="6" customFormat="1" ht="20.25" x14ac:dyDescent="0.3">
      <c r="A90" s="24">
        <v>45</v>
      </c>
      <c r="B90" s="25" t="str">
        <f>B30</f>
        <v>FOTO FLASCH/TERRA IMÓVEIS</v>
      </c>
      <c r="C90" s="53">
        <v>1</v>
      </c>
      <c r="D90" s="25" t="s">
        <v>5</v>
      </c>
      <c r="E90" s="53">
        <v>2</v>
      </c>
      <c r="F90" s="25" t="str">
        <f>B32</f>
        <v>FC BOLEIROS</v>
      </c>
      <c r="G90" s="25" t="s">
        <v>7</v>
      </c>
      <c r="H90" s="25" t="s">
        <v>15</v>
      </c>
      <c r="I90" s="86">
        <v>1</v>
      </c>
      <c r="J90" s="87"/>
      <c r="K90" s="5"/>
    </row>
    <row r="91" spans="1:17" s="6" customFormat="1" ht="20.25" x14ac:dyDescent="0.3">
      <c r="A91" s="24">
        <v>46</v>
      </c>
      <c r="B91" s="25" t="str">
        <f>B31</f>
        <v>JM MATERIAIS DE CONSTRUÇÃO</v>
      </c>
      <c r="C91" s="53">
        <v>0</v>
      </c>
      <c r="D91" s="25" t="s">
        <v>5</v>
      </c>
      <c r="E91" s="53">
        <v>0</v>
      </c>
      <c r="F91" s="25" t="str">
        <f>B28</f>
        <v>FARMÁCIA CENTRAL/MAYER HOTEL</v>
      </c>
      <c r="G91" s="25" t="s">
        <v>7</v>
      </c>
      <c r="H91" s="25" t="s">
        <v>15</v>
      </c>
      <c r="I91" s="86">
        <v>1</v>
      </c>
      <c r="J91" s="87"/>
      <c r="K91" s="5"/>
    </row>
    <row r="92" spans="1:17" s="6" customFormat="1" ht="20.25" x14ac:dyDescent="0.3">
      <c r="A92" s="24" t="s">
        <v>10</v>
      </c>
      <c r="B92" s="86" t="s">
        <v>21</v>
      </c>
      <c r="C92" s="86"/>
      <c r="D92" s="86"/>
      <c r="E92" s="86"/>
      <c r="F92" s="86"/>
      <c r="G92" s="25" t="s">
        <v>11</v>
      </c>
      <c r="H92" s="25" t="s">
        <v>12</v>
      </c>
      <c r="I92" s="86" t="s">
        <v>13</v>
      </c>
      <c r="J92" s="87"/>
      <c r="K92" s="5"/>
    </row>
    <row r="93" spans="1:17" s="6" customFormat="1" ht="20.25" x14ac:dyDescent="0.3">
      <c r="A93" s="26">
        <v>47</v>
      </c>
      <c r="B93" s="27" t="str">
        <f>B29</f>
        <v>DAS QUINTAS</v>
      </c>
      <c r="C93" s="54">
        <v>2</v>
      </c>
      <c r="D93" s="27" t="s">
        <v>5</v>
      </c>
      <c r="E93" s="54">
        <v>3</v>
      </c>
      <c r="F93" s="27" t="str">
        <f>B33</f>
        <v>OS PIÁ DE LÁ</v>
      </c>
      <c r="G93" s="27" t="s">
        <v>7</v>
      </c>
      <c r="H93" s="27" t="s">
        <v>15</v>
      </c>
      <c r="I93" s="82">
        <v>2</v>
      </c>
      <c r="J93" s="83"/>
      <c r="K93" s="5"/>
    </row>
    <row r="94" spans="1:17" s="6" customFormat="1" ht="20.25" x14ac:dyDescent="0.3">
      <c r="A94" s="26">
        <v>48</v>
      </c>
      <c r="B94" s="27" t="str">
        <f>D30</f>
        <v>DRAY</v>
      </c>
      <c r="C94" s="54">
        <v>2</v>
      </c>
      <c r="D94" s="27" t="s">
        <v>5</v>
      </c>
      <c r="E94" s="54">
        <v>2</v>
      </c>
      <c r="F94" s="27" t="str">
        <f>D32</f>
        <v>CRUZEIRO</v>
      </c>
      <c r="G94" s="27" t="s">
        <v>7</v>
      </c>
      <c r="H94" s="27" t="s">
        <v>16</v>
      </c>
      <c r="I94" s="82">
        <v>2</v>
      </c>
      <c r="J94" s="83"/>
      <c r="K94" s="5"/>
    </row>
    <row r="95" spans="1:17" s="8" customFormat="1" ht="20.25" x14ac:dyDescent="0.3">
      <c r="A95" s="26">
        <v>51</v>
      </c>
      <c r="B95" s="27" t="str">
        <f>D31</f>
        <v>POSTO MINUANO</v>
      </c>
      <c r="C95" s="54">
        <v>0</v>
      </c>
      <c r="D95" s="27" t="s">
        <v>5</v>
      </c>
      <c r="E95" s="54">
        <v>1</v>
      </c>
      <c r="F95" s="27" t="str">
        <f>D28</f>
        <v>INDEPENDENTE/MARMORARIA SAUDADES</v>
      </c>
      <c r="G95" s="27" t="s">
        <v>7</v>
      </c>
      <c r="H95" s="27" t="s">
        <v>16</v>
      </c>
      <c r="I95" s="82">
        <v>2</v>
      </c>
      <c r="J95" s="83"/>
      <c r="K95" s="7"/>
    </row>
    <row r="96" spans="1:17" s="6" customFormat="1" ht="21" thickBot="1" x14ac:dyDescent="0.35">
      <c r="A96" s="28">
        <v>52</v>
      </c>
      <c r="B96" s="29" t="str">
        <f>D29</f>
        <v>MARECOS</v>
      </c>
      <c r="C96" s="58">
        <v>0</v>
      </c>
      <c r="D96" s="29" t="s">
        <v>5</v>
      </c>
      <c r="E96" s="58">
        <v>2</v>
      </c>
      <c r="F96" s="29" t="str">
        <f>D33</f>
        <v>SUPER JL</v>
      </c>
      <c r="G96" s="29" t="s">
        <v>7</v>
      </c>
      <c r="H96" s="29" t="s">
        <v>16</v>
      </c>
      <c r="I96" s="84">
        <v>2</v>
      </c>
      <c r="J96" s="85"/>
      <c r="K96" s="5"/>
    </row>
    <row r="97" spans="1:11" s="6" customFormat="1" ht="20.25" x14ac:dyDescent="0.3">
      <c r="A97" s="38" t="s">
        <v>10</v>
      </c>
      <c r="B97" s="88" t="s">
        <v>62</v>
      </c>
      <c r="C97" s="88"/>
      <c r="D97" s="88"/>
      <c r="E97" s="88"/>
      <c r="F97" s="88"/>
      <c r="G97" s="39" t="s">
        <v>11</v>
      </c>
      <c r="H97" s="63" t="s">
        <v>12</v>
      </c>
      <c r="I97" s="88" t="s">
        <v>13</v>
      </c>
      <c r="J97" s="89"/>
      <c r="K97" s="5"/>
    </row>
    <row r="98" spans="1:11" s="6" customFormat="1" ht="20.25" x14ac:dyDescent="0.3">
      <c r="A98" s="38">
        <v>43</v>
      </c>
      <c r="B98" s="63" t="str">
        <f>B11</f>
        <v>ASSEPUMU</v>
      </c>
      <c r="C98" s="55">
        <v>1</v>
      </c>
      <c r="D98" s="63" t="s">
        <v>5</v>
      </c>
      <c r="E98" s="55">
        <v>5</v>
      </c>
      <c r="F98" s="63" t="str">
        <f>B10</f>
        <v>CAMPING LAUXEN</v>
      </c>
      <c r="G98" s="63" t="s">
        <v>6</v>
      </c>
      <c r="H98" s="63" t="s">
        <v>14</v>
      </c>
      <c r="I98" s="88" t="s">
        <v>29</v>
      </c>
      <c r="J98" s="89"/>
      <c r="K98" s="5"/>
    </row>
    <row r="99" spans="1:11" s="6" customFormat="1" ht="20.25" x14ac:dyDescent="0.3">
      <c r="A99" s="38">
        <v>44</v>
      </c>
      <c r="B99" s="63" t="str">
        <f>B19</f>
        <v>CRUZEIRO / ASSEPUMU</v>
      </c>
      <c r="C99" s="55">
        <v>2</v>
      </c>
      <c r="D99" s="63" t="s">
        <v>5</v>
      </c>
      <c r="E99" s="55">
        <v>1</v>
      </c>
      <c r="F99" s="63" t="str">
        <f>H20</f>
        <v>VETERANOS TAIPAS</v>
      </c>
      <c r="G99" s="63" t="s">
        <v>8</v>
      </c>
      <c r="H99" s="63" t="s">
        <v>14</v>
      </c>
      <c r="I99" s="88" t="s">
        <v>29</v>
      </c>
      <c r="J99" s="89"/>
      <c r="K99" s="5"/>
    </row>
    <row r="100" spans="1:11" s="6" customFormat="1" ht="20.25" x14ac:dyDescent="0.3">
      <c r="A100" s="38">
        <v>49</v>
      </c>
      <c r="B100" s="63" t="str">
        <f>B8</f>
        <v>DRAY</v>
      </c>
      <c r="C100" s="55">
        <v>0</v>
      </c>
      <c r="D100" s="63" t="s">
        <v>5</v>
      </c>
      <c r="E100" s="55">
        <v>0</v>
      </c>
      <c r="F100" s="63" t="str">
        <f>B9</f>
        <v>MARMORARIA SAUDADES / JABOTICABA</v>
      </c>
      <c r="G100" s="63" t="s">
        <v>6</v>
      </c>
      <c r="H100" s="63" t="s">
        <v>14</v>
      </c>
      <c r="I100" s="88" t="s">
        <v>29</v>
      </c>
      <c r="J100" s="89"/>
      <c r="K100" s="5"/>
    </row>
    <row r="101" spans="1:11" s="6" customFormat="1" ht="20.25" x14ac:dyDescent="0.3">
      <c r="A101" s="38">
        <v>50</v>
      </c>
      <c r="B101" s="63" t="str">
        <f>B20</f>
        <v>EICHLER TRANSPORTES</v>
      </c>
      <c r="C101" s="55">
        <v>1</v>
      </c>
      <c r="D101" s="63" t="s">
        <v>5</v>
      </c>
      <c r="E101" s="55">
        <v>2</v>
      </c>
      <c r="F101" s="63" t="str">
        <f>H21</f>
        <v>DRAY</v>
      </c>
      <c r="G101" s="63" t="s">
        <v>8</v>
      </c>
      <c r="H101" s="63" t="s">
        <v>14</v>
      </c>
      <c r="I101" s="88" t="s">
        <v>29</v>
      </c>
      <c r="J101" s="89"/>
      <c r="K101" s="5"/>
    </row>
    <row r="102" spans="1:11" s="8" customFormat="1" ht="21" thickBot="1" x14ac:dyDescent="0.35">
      <c r="A102" s="19"/>
      <c r="B102" s="30"/>
      <c r="C102" s="57"/>
      <c r="D102" s="30"/>
      <c r="E102" s="57"/>
      <c r="F102" s="30"/>
      <c r="G102" s="30"/>
      <c r="H102" s="30"/>
      <c r="I102" s="30"/>
      <c r="J102" s="30"/>
      <c r="K102" s="7"/>
    </row>
    <row r="103" spans="1:11" s="6" customFormat="1" ht="20.25" x14ac:dyDescent="0.3">
      <c r="A103" s="22" t="s">
        <v>10</v>
      </c>
      <c r="B103" s="90" t="s">
        <v>24</v>
      </c>
      <c r="C103" s="90"/>
      <c r="D103" s="90"/>
      <c r="E103" s="90"/>
      <c r="F103" s="90"/>
      <c r="G103" s="23" t="s">
        <v>11</v>
      </c>
      <c r="H103" s="23" t="s">
        <v>12</v>
      </c>
      <c r="I103" s="90" t="s">
        <v>13</v>
      </c>
      <c r="J103" s="91"/>
      <c r="K103" s="5"/>
    </row>
    <row r="104" spans="1:11" s="6" customFormat="1" ht="20.25" x14ac:dyDescent="0.3">
      <c r="A104" s="24">
        <v>53</v>
      </c>
      <c r="B104" s="25" t="str">
        <f>D28</f>
        <v>INDEPENDENTE/MARMORARIA SAUDADES</v>
      </c>
      <c r="C104" s="53">
        <v>2</v>
      </c>
      <c r="D104" s="25" t="s">
        <v>5</v>
      </c>
      <c r="E104" s="53">
        <v>0</v>
      </c>
      <c r="F104" s="25" t="str">
        <f>D32</f>
        <v>CRUZEIRO</v>
      </c>
      <c r="G104" s="25" t="s">
        <v>7</v>
      </c>
      <c r="H104" s="25" t="s">
        <v>16</v>
      </c>
      <c r="I104" s="86">
        <v>1</v>
      </c>
      <c r="J104" s="87"/>
      <c r="K104" s="5"/>
    </row>
    <row r="105" spans="1:11" s="6" customFormat="1" ht="20.25" x14ac:dyDescent="0.3">
      <c r="A105" s="24">
        <v>54</v>
      </c>
      <c r="B105" s="25" t="str">
        <f>D31</f>
        <v>POSTO MINUANO</v>
      </c>
      <c r="C105" s="53">
        <v>0</v>
      </c>
      <c r="D105" s="25" t="s">
        <v>5</v>
      </c>
      <c r="E105" s="53">
        <v>5</v>
      </c>
      <c r="F105" s="25" t="str">
        <f>D29</f>
        <v>MARECOS</v>
      </c>
      <c r="G105" s="25" t="s">
        <v>7</v>
      </c>
      <c r="H105" s="25" t="s">
        <v>16</v>
      </c>
      <c r="I105" s="86">
        <v>1</v>
      </c>
      <c r="J105" s="87"/>
      <c r="K105" s="5"/>
    </row>
    <row r="106" spans="1:11" s="6" customFormat="1" ht="20.25" x14ac:dyDescent="0.3">
      <c r="A106" s="24">
        <v>57</v>
      </c>
      <c r="B106" s="25" t="str">
        <f>D33</f>
        <v>SUPER JL</v>
      </c>
      <c r="C106" s="53">
        <v>1</v>
      </c>
      <c r="D106" s="25" t="s">
        <v>5</v>
      </c>
      <c r="E106" s="53">
        <v>1</v>
      </c>
      <c r="F106" s="25" t="str">
        <f>D30</f>
        <v>DRAY</v>
      </c>
      <c r="G106" s="25" t="s">
        <v>7</v>
      </c>
      <c r="H106" s="25" t="s">
        <v>16</v>
      </c>
      <c r="I106" s="86">
        <v>1</v>
      </c>
      <c r="J106" s="87"/>
      <c r="K106" s="5"/>
    </row>
    <row r="107" spans="1:11" s="6" customFormat="1" ht="20.25" x14ac:dyDescent="0.3">
      <c r="A107" s="24">
        <v>58</v>
      </c>
      <c r="B107" s="25" t="str">
        <f>H31</f>
        <v>ADF FEDES</v>
      </c>
      <c r="C107" s="53">
        <v>2</v>
      </c>
      <c r="D107" s="25" t="s">
        <v>5</v>
      </c>
      <c r="E107" s="53">
        <v>3</v>
      </c>
      <c r="F107" s="25" t="str">
        <f>H29</f>
        <v>VAI DA CERTO FC</v>
      </c>
      <c r="G107" s="25" t="s">
        <v>7</v>
      </c>
      <c r="H107" s="25" t="s">
        <v>17</v>
      </c>
      <c r="I107" s="86">
        <v>1</v>
      </c>
      <c r="J107" s="87"/>
      <c r="K107" s="5"/>
    </row>
    <row r="108" spans="1:11" s="6" customFormat="1" ht="20.25" x14ac:dyDescent="0.3">
      <c r="A108" s="24" t="s">
        <v>10</v>
      </c>
      <c r="B108" s="86" t="s">
        <v>24</v>
      </c>
      <c r="C108" s="86"/>
      <c r="D108" s="86"/>
      <c r="E108" s="86"/>
      <c r="F108" s="86"/>
      <c r="G108" s="25" t="s">
        <v>11</v>
      </c>
      <c r="H108" s="25" t="s">
        <v>12</v>
      </c>
      <c r="I108" s="86" t="s">
        <v>13</v>
      </c>
      <c r="J108" s="87"/>
      <c r="K108" s="5"/>
    </row>
    <row r="109" spans="1:11" s="6" customFormat="1" ht="20.25" x14ac:dyDescent="0.3">
      <c r="A109" s="26">
        <v>59</v>
      </c>
      <c r="B109" s="27" t="str">
        <f>H32</f>
        <v>GIOVANI PINTURAS/GRANJA STEINER</v>
      </c>
      <c r="C109" s="54">
        <v>1</v>
      </c>
      <c r="D109" s="27" t="s">
        <v>5</v>
      </c>
      <c r="E109" s="54">
        <v>3</v>
      </c>
      <c r="F109" s="27" t="str">
        <f>H28</f>
        <v>SANTO AFONSO</v>
      </c>
      <c r="G109" s="27" t="s">
        <v>7</v>
      </c>
      <c r="H109" s="27" t="s">
        <v>17</v>
      </c>
      <c r="I109" s="82">
        <v>2</v>
      </c>
      <c r="J109" s="83"/>
      <c r="K109" s="5"/>
    </row>
    <row r="110" spans="1:11" s="6" customFormat="1" ht="20.25" x14ac:dyDescent="0.3">
      <c r="A110" s="26">
        <v>60</v>
      </c>
      <c r="B110" s="27" t="str">
        <f>B28</f>
        <v>FARMÁCIA CENTRAL/MAYER HOTEL</v>
      </c>
      <c r="C110" s="54">
        <v>1</v>
      </c>
      <c r="D110" s="27" t="s">
        <v>5</v>
      </c>
      <c r="E110" s="54">
        <v>5</v>
      </c>
      <c r="F110" s="27" t="str">
        <f>B32</f>
        <v>FC BOLEIROS</v>
      </c>
      <c r="G110" s="27" t="s">
        <v>7</v>
      </c>
      <c r="H110" s="27" t="s">
        <v>15</v>
      </c>
      <c r="I110" s="82">
        <v>2</v>
      </c>
      <c r="J110" s="83"/>
      <c r="K110" s="5"/>
    </row>
    <row r="111" spans="1:11" s="6" customFormat="1" ht="20.25" x14ac:dyDescent="0.3">
      <c r="A111" s="26">
        <v>63</v>
      </c>
      <c r="B111" s="27" t="str">
        <f>B31</f>
        <v>JM MATERIAIS DE CONSTRUÇÃO</v>
      </c>
      <c r="C111" s="54">
        <v>5</v>
      </c>
      <c r="D111" s="27" t="s">
        <v>5</v>
      </c>
      <c r="E111" s="54">
        <v>0</v>
      </c>
      <c r="F111" s="27" t="str">
        <f>B29</f>
        <v>DAS QUINTAS</v>
      </c>
      <c r="G111" s="27" t="s">
        <v>7</v>
      </c>
      <c r="H111" s="27" t="s">
        <v>15</v>
      </c>
      <c r="I111" s="82">
        <v>2</v>
      </c>
      <c r="J111" s="83"/>
      <c r="K111" s="5"/>
    </row>
    <row r="112" spans="1:11" s="6" customFormat="1" ht="21" thickBot="1" x14ac:dyDescent="0.35">
      <c r="A112" s="28">
        <v>64</v>
      </c>
      <c r="B112" s="29" t="str">
        <f>B33</f>
        <v>OS PIÁ DE LÁ</v>
      </c>
      <c r="C112" s="58">
        <v>3</v>
      </c>
      <c r="D112" s="29" t="s">
        <v>5</v>
      </c>
      <c r="E112" s="58">
        <v>3</v>
      </c>
      <c r="F112" s="29" t="str">
        <f>B30</f>
        <v>FOTO FLASCH/TERRA IMÓVEIS</v>
      </c>
      <c r="G112" s="29" t="s">
        <v>7</v>
      </c>
      <c r="H112" s="29" t="s">
        <v>15</v>
      </c>
      <c r="I112" s="84">
        <v>2</v>
      </c>
      <c r="J112" s="85"/>
      <c r="K112" s="5"/>
    </row>
    <row r="113" spans="1:11" s="6" customFormat="1" ht="20.25" x14ac:dyDescent="0.3">
      <c r="A113" s="38" t="s">
        <v>10</v>
      </c>
      <c r="B113" s="88" t="s">
        <v>63</v>
      </c>
      <c r="C113" s="88"/>
      <c r="D113" s="88"/>
      <c r="E113" s="88"/>
      <c r="F113" s="88"/>
      <c r="G113" s="39" t="s">
        <v>11</v>
      </c>
      <c r="H113" s="64" t="s">
        <v>12</v>
      </c>
      <c r="I113" s="88" t="s">
        <v>13</v>
      </c>
      <c r="J113" s="89"/>
      <c r="K113" s="5"/>
    </row>
    <row r="114" spans="1:11" s="6" customFormat="1" ht="20.25" x14ac:dyDescent="0.3">
      <c r="A114" s="38">
        <v>55</v>
      </c>
      <c r="B114" s="64" t="str">
        <f>H11</f>
        <v>NILVO PINT/IMOBILIARIA SK/PATRICIA RAUBER</v>
      </c>
      <c r="C114" s="55">
        <v>0</v>
      </c>
      <c r="D114" s="64" t="s">
        <v>5</v>
      </c>
      <c r="E114" s="55">
        <v>1</v>
      </c>
      <c r="F114" s="64" t="str">
        <f>H10</f>
        <v>MULETA FC</v>
      </c>
      <c r="G114" s="64" t="s">
        <v>20</v>
      </c>
      <c r="H114" s="64" t="s">
        <v>14</v>
      </c>
      <c r="I114" s="88" t="s">
        <v>29</v>
      </c>
      <c r="J114" s="89"/>
      <c r="K114" s="5"/>
    </row>
    <row r="115" spans="1:11" s="6" customFormat="1" ht="20.25" x14ac:dyDescent="0.3">
      <c r="A115" s="38">
        <v>56</v>
      </c>
      <c r="B115" s="64" t="str">
        <f>B21</f>
        <v>MASTER COXILHA</v>
      </c>
      <c r="C115" s="55">
        <v>0</v>
      </c>
      <c r="D115" s="64" t="s">
        <v>5</v>
      </c>
      <c r="E115" s="55">
        <v>2</v>
      </c>
      <c r="F115" s="64" t="str">
        <f>H22</f>
        <v>CAMINHOS DO OESTE</v>
      </c>
      <c r="G115" s="64" t="s">
        <v>8</v>
      </c>
      <c r="H115" s="64" t="s">
        <v>14</v>
      </c>
      <c r="I115" s="88" t="s">
        <v>29</v>
      </c>
      <c r="J115" s="89"/>
      <c r="K115" s="5"/>
    </row>
    <row r="116" spans="1:11" s="6" customFormat="1" ht="20.25" x14ac:dyDescent="0.3">
      <c r="A116" s="38">
        <v>61</v>
      </c>
      <c r="B116" s="64" t="str">
        <f>H8</f>
        <v>D&amp;H FUTEBOL CLUB</v>
      </c>
      <c r="C116" s="55">
        <v>3</v>
      </c>
      <c r="D116" s="64" t="s">
        <v>5</v>
      </c>
      <c r="E116" s="55">
        <v>0</v>
      </c>
      <c r="F116" s="64" t="str">
        <f>H9</f>
        <v>INDEPENDENTE</v>
      </c>
      <c r="G116" s="64" t="s">
        <v>20</v>
      </c>
      <c r="H116" s="64" t="s">
        <v>14</v>
      </c>
      <c r="I116" s="88" t="s">
        <v>29</v>
      </c>
      <c r="J116" s="89"/>
      <c r="K116" s="5"/>
    </row>
    <row r="117" spans="1:11" s="6" customFormat="1" ht="20.25" x14ac:dyDescent="0.3">
      <c r="A117" s="38">
        <v>62</v>
      </c>
      <c r="B117" s="64" t="str">
        <f>B22</f>
        <v>ALIANÇA</v>
      </c>
      <c r="C117" s="55">
        <v>1</v>
      </c>
      <c r="D117" s="64" t="s">
        <v>5</v>
      </c>
      <c r="E117" s="55">
        <v>2</v>
      </c>
      <c r="F117" s="64" t="str">
        <f>H19</f>
        <v>MASTER CLUBE</v>
      </c>
      <c r="G117" s="64" t="s">
        <v>8</v>
      </c>
      <c r="H117" s="64" t="s">
        <v>14</v>
      </c>
      <c r="I117" s="88" t="s">
        <v>29</v>
      </c>
      <c r="J117" s="89"/>
      <c r="K117" s="5"/>
    </row>
    <row r="118" spans="1:11" ht="20.25" x14ac:dyDescent="0.25">
      <c r="A118" s="95"/>
      <c r="B118" s="95"/>
      <c r="C118" s="95"/>
      <c r="D118" s="95"/>
      <c r="E118" s="95"/>
      <c r="F118" s="95"/>
      <c r="G118" s="95"/>
      <c r="H118" s="95"/>
      <c r="I118" s="95"/>
      <c r="J118" s="95"/>
    </row>
    <row r="119" spans="1:11" ht="21" thickBot="1" x14ac:dyDescent="0.3">
      <c r="A119" s="19"/>
      <c r="B119" s="19"/>
      <c r="C119" s="48"/>
      <c r="D119" s="19"/>
      <c r="E119" s="48"/>
      <c r="F119" s="19"/>
      <c r="G119" s="19"/>
      <c r="H119" s="19"/>
      <c r="I119" s="19"/>
      <c r="J119" s="19"/>
    </row>
    <row r="120" spans="1:11" ht="20.25" x14ac:dyDescent="0.3">
      <c r="A120" s="22" t="s">
        <v>10</v>
      </c>
      <c r="B120" s="90" t="s">
        <v>25</v>
      </c>
      <c r="C120" s="90"/>
      <c r="D120" s="90"/>
      <c r="E120" s="90"/>
      <c r="F120" s="90"/>
      <c r="G120" s="23" t="s">
        <v>11</v>
      </c>
      <c r="H120" s="23" t="s">
        <v>12</v>
      </c>
      <c r="I120" s="90" t="s">
        <v>13</v>
      </c>
      <c r="J120" s="91"/>
    </row>
    <row r="121" spans="1:11" ht="20.25" x14ac:dyDescent="0.3">
      <c r="A121" s="24">
        <v>65</v>
      </c>
      <c r="B121" s="65" t="str">
        <f>H10</f>
        <v>MULETA FC</v>
      </c>
      <c r="C121" s="53">
        <v>8</v>
      </c>
      <c r="D121" s="65" t="s">
        <v>5</v>
      </c>
      <c r="E121" s="53">
        <v>0</v>
      </c>
      <c r="F121" s="65" t="str">
        <f>H7</f>
        <v>DRAY</v>
      </c>
      <c r="G121" s="25" t="s">
        <v>20</v>
      </c>
      <c r="H121" s="25" t="s">
        <v>14</v>
      </c>
      <c r="I121" s="86">
        <v>1</v>
      </c>
      <c r="J121" s="87"/>
    </row>
    <row r="122" spans="1:11" ht="20.25" x14ac:dyDescent="0.3">
      <c r="A122" s="24">
        <v>66</v>
      </c>
      <c r="B122" s="65" t="str">
        <f>B10</f>
        <v>CAMPING LAUXEN</v>
      </c>
      <c r="C122" s="53">
        <v>1</v>
      </c>
      <c r="D122" s="65" t="s">
        <v>5</v>
      </c>
      <c r="E122" s="53">
        <v>1</v>
      </c>
      <c r="F122" s="65" t="str">
        <f>B7</f>
        <v>MARAGATOS</v>
      </c>
      <c r="G122" s="25" t="s">
        <v>6</v>
      </c>
      <c r="H122" s="25" t="s">
        <v>14</v>
      </c>
      <c r="I122" s="86">
        <v>1</v>
      </c>
      <c r="J122" s="87"/>
    </row>
    <row r="123" spans="1:11" ht="20.25" x14ac:dyDescent="0.3">
      <c r="A123" s="24">
        <v>69</v>
      </c>
      <c r="B123" s="65" t="s">
        <v>65</v>
      </c>
      <c r="C123" s="53">
        <v>3</v>
      </c>
      <c r="D123" s="65" t="s">
        <v>5</v>
      </c>
      <c r="E123" s="53">
        <v>0</v>
      </c>
      <c r="F123" s="65" t="s">
        <v>43</v>
      </c>
      <c r="G123" s="25" t="s">
        <v>7</v>
      </c>
      <c r="H123" s="25" t="s">
        <v>14</v>
      </c>
      <c r="I123" s="86">
        <v>1</v>
      </c>
      <c r="J123" s="87"/>
    </row>
    <row r="124" spans="1:11" ht="20.25" x14ac:dyDescent="0.3">
      <c r="A124" s="24">
        <v>70</v>
      </c>
      <c r="B124" s="72" t="s">
        <v>66</v>
      </c>
      <c r="C124" s="53">
        <v>1</v>
      </c>
      <c r="D124" s="65" t="s">
        <v>5</v>
      </c>
      <c r="E124" s="53">
        <v>1</v>
      </c>
      <c r="F124" s="73" t="s">
        <v>67</v>
      </c>
      <c r="G124" s="25" t="s">
        <v>7</v>
      </c>
      <c r="H124" s="25" t="s">
        <v>14</v>
      </c>
      <c r="I124" s="86">
        <v>1</v>
      </c>
      <c r="J124" s="87"/>
    </row>
    <row r="125" spans="1:11" ht="20.25" x14ac:dyDescent="0.3">
      <c r="A125" s="26" t="s">
        <v>10</v>
      </c>
      <c r="B125" s="82" t="s">
        <v>25</v>
      </c>
      <c r="C125" s="82"/>
      <c r="D125" s="82"/>
      <c r="E125" s="82"/>
      <c r="F125" s="82"/>
      <c r="G125" s="66" t="s">
        <v>11</v>
      </c>
      <c r="H125" s="66" t="s">
        <v>12</v>
      </c>
      <c r="I125" s="82" t="s">
        <v>13</v>
      </c>
      <c r="J125" s="83"/>
    </row>
    <row r="126" spans="1:11" ht="20.25" x14ac:dyDescent="0.3">
      <c r="A126" s="26">
        <v>71</v>
      </c>
      <c r="B126" s="66" t="str">
        <f>H9</f>
        <v>INDEPENDENTE</v>
      </c>
      <c r="C126" s="54">
        <v>0</v>
      </c>
      <c r="D126" s="66" t="s">
        <v>5</v>
      </c>
      <c r="E126" s="54">
        <v>4</v>
      </c>
      <c r="F126" s="66" t="str">
        <f>H11</f>
        <v>NILVO PINT/IMOBILIARIA SK/PATRICIA RAUBER</v>
      </c>
      <c r="G126" s="27" t="s">
        <v>20</v>
      </c>
      <c r="H126" s="27" t="s">
        <v>14</v>
      </c>
      <c r="I126" s="82">
        <v>2</v>
      </c>
      <c r="J126" s="83"/>
    </row>
    <row r="127" spans="1:11" ht="20.25" x14ac:dyDescent="0.3">
      <c r="A127" s="26">
        <v>72</v>
      </c>
      <c r="B127" s="66" t="str">
        <f>B9</f>
        <v>MARMORARIA SAUDADES / JABOTICABA</v>
      </c>
      <c r="C127" s="54">
        <v>3</v>
      </c>
      <c r="D127" s="66" t="s">
        <v>5</v>
      </c>
      <c r="E127" s="54">
        <v>1</v>
      </c>
      <c r="F127" s="66" t="str">
        <f>B11</f>
        <v>ASSEPUMU</v>
      </c>
      <c r="G127" s="27" t="s">
        <v>6</v>
      </c>
      <c r="H127" s="27" t="s">
        <v>14</v>
      </c>
      <c r="I127" s="82">
        <v>2</v>
      </c>
      <c r="J127" s="83"/>
    </row>
    <row r="128" spans="1:11" ht="20.25" x14ac:dyDescent="0.3">
      <c r="A128" s="26">
        <v>75</v>
      </c>
      <c r="B128" s="67" t="s">
        <v>47</v>
      </c>
      <c r="C128" s="68">
        <v>0</v>
      </c>
      <c r="D128" s="69" t="s">
        <v>5</v>
      </c>
      <c r="E128" s="68">
        <v>1</v>
      </c>
      <c r="F128" s="67" t="s">
        <v>53</v>
      </c>
      <c r="G128" s="27" t="s">
        <v>7</v>
      </c>
      <c r="H128" s="27" t="s">
        <v>14</v>
      </c>
      <c r="I128" s="82">
        <v>2</v>
      </c>
      <c r="J128" s="83"/>
    </row>
    <row r="129" spans="1:11" ht="21" thickBot="1" x14ac:dyDescent="0.35">
      <c r="A129" s="28">
        <v>76</v>
      </c>
      <c r="B129" s="75" t="s">
        <v>69</v>
      </c>
      <c r="C129" s="70">
        <v>2</v>
      </c>
      <c r="D129" s="71" t="s">
        <v>5</v>
      </c>
      <c r="E129" s="70">
        <v>2</v>
      </c>
      <c r="F129" s="74" t="s">
        <v>68</v>
      </c>
      <c r="G129" s="29" t="s">
        <v>7</v>
      </c>
      <c r="H129" s="29" t="s">
        <v>14</v>
      </c>
      <c r="I129" s="84">
        <v>2</v>
      </c>
      <c r="J129" s="85"/>
    </row>
    <row r="130" spans="1:11" ht="20.25" x14ac:dyDescent="0.3">
      <c r="A130" s="38" t="s">
        <v>10</v>
      </c>
      <c r="B130" s="88" t="s">
        <v>64</v>
      </c>
      <c r="C130" s="88"/>
      <c r="D130" s="88"/>
      <c r="E130" s="88"/>
      <c r="F130" s="88"/>
      <c r="G130" s="39" t="s">
        <v>11</v>
      </c>
      <c r="H130" s="64" t="s">
        <v>12</v>
      </c>
      <c r="I130" s="88" t="s">
        <v>13</v>
      </c>
      <c r="J130" s="89"/>
    </row>
    <row r="131" spans="1:11" s="6" customFormat="1" ht="20.25" x14ac:dyDescent="0.3">
      <c r="A131" s="38">
        <v>67</v>
      </c>
      <c r="B131" s="64" t="str">
        <f>H19</f>
        <v>MASTER CLUBE</v>
      </c>
      <c r="C131" s="55">
        <v>4</v>
      </c>
      <c r="D131" s="64" t="s">
        <v>5</v>
      </c>
      <c r="E131" s="55">
        <v>0</v>
      </c>
      <c r="F131" s="64" t="str">
        <f>B21</f>
        <v>MASTER COXILHA</v>
      </c>
      <c r="G131" s="64" t="s">
        <v>8</v>
      </c>
      <c r="H131" s="64" t="s">
        <v>14</v>
      </c>
      <c r="I131" s="88" t="s">
        <v>29</v>
      </c>
      <c r="J131" s="89"/>
      <c r="K131" s="5"/>
    </row>
    <row r="132" spans="1:11" ht="20.25" x14ac:dyDescent="0.3">
      <c r="A132" s="38">
        <v>68</v>
      </c>
      <c r="B132" s="64" t="str">
        <f>H20</f>
        <v>VETERANOS TAIPAS</v>
      </c>
      <c r="C132" s="55">
        <v>3</v>
      </c>
      <c r="D132" s="64" t="s">
        <v>5</v>
      </c>
      <c r="E132" s="55">
        <v>1</v>
      </c>
      <c r="F132" s="64" t="str">
        <f>B22</f>
        <v>ALIANÇA</v>
      </c>
      <c r="G132" s="64" t="s">
        <v>8</v>
      </c>
      <c r="H132" s="64" t="s">
        <v>14</v>
      </c>
      <c r="I132" s="88" t="s">
        <v>29</v>
      </c>
      <c r="J132" s="89"/>
    </row>
    <row r="133" spans="1:11" ht="20.25" x14ac:dyDescent="0.3">
      <c r="A133" s="38">
        <v>73</v>
      </c>
      <c r="B133" s="64" t="str">
        <f>H21</f>
        <v>DRAY</v>
      </c>
      <c r="C133" s="55">
        <v>1</v>
      </c>
      <c r="D133" s="64" t="s">
        <v>5</v>
      </c>
      <c r="E133" s="55">
        <v>1</v>
      </c>
      <c r="F133" s="64" t="str">
        <f>B19</f>
        <v>CRUZEIRO / ASSEPUMU</v>
      </c>
      <c r="G133" s="64" t="s">
        <v>8</v>
      </c>
      <c r="H133" s="64" t="s">
        <v>14</v>
      </c>
      <c r="I133" s="88" t="s">
        <v>29</v>
      </c>
      <c r="J133" s="89"/>
    </row>
    <row r="134" spans="1:11" ht="20.25" x14ac:dyDescent="0.3">
      <c r="A134" s="38">
        <v>74</v>
      </c>
      <c r="B134" s="64" t="str">
        <f>H22</f>
        <v>CAMINHOS DO OESTE</v>
      </c>
      <c r="C134" s="55">
        <v>2</v>
      </c>
      <c r="D134" s="64" t="s">
        <v>5</v>
      </c>
      <c r="E134" s="55">
        <v>4</v>
      </c>
      <c r="F134" s="64" t="str">
        <f>B20</f>
        <v>EICHLER TRANSPORTES</v>
      </c>
      <c r="G134" s="64" t="s">
        <v>8</v>
      </c>
      <c r="H134" s="64" t="s">
        <v>14</v>
      </c>
      <c r="I134" s="88" t="s">
        <v>29</v>
      </c>
      <c r="J134" s="89"/>
    </row>
    <row r="135" spans="1:11" ht="20.25" x14ac:dyDescent="0.3">
      <c r="A135" s="19"/>
      <c r="B135" s="30"/>
      <c r="C135" s="57"/>
      <c r="D135" s="30"/>
      <c r="E135" s="57"/>
      <c r="F135" s="30"/>
      <c r="G135" s="30"/>
      <c r="H135" s="30"/>
      <c r="I135" s="30"/>
      <c r="J135" s="30"/>
    </row>
    <row r="136" spans="1:11" ht="21" customHeight="1" thickBot="1" x14ac:dyDescent="0.3">
      <c r="A136" s="98"/>
      <c r="B136" s="99"/>
      <c r="C136" s="99"/>
      <c r="D136" s="99"/>
      <c r="E136" s="99"/>
      <c r="F136" s="99"/>
      <c r="G136" s="99"/>
      <c r="H136" s="99"/>
      <c r="I136" s="99"/>
      <c r="J136" s="100"/>
    </row>
    <row r="137" spans="1:11" ht="20.25" x14ac:dyDescent="0.3">
      <c r="A137" s="22" t="s">
        <v>10</v>
      </c>
      <c r="B137" s="90" t="s">
        <v>71</v>
      </c>
      <c r="C137" s="90"/>
      <c r="D137" s="90"/>
      <c r="E137" s="90"/>
      <c r="F137" s="90"/>
      <c r="G137" s="77" t="s">
        <v>11</v>
      </c>
      <c r="H137" s="77" t="s">
        <v>12</v>
      </c>
      <c r="I137" s="90" t="s">
        <v>13</v>
      </c>
      <c r="J137" s="91"/>
    </row>
    <row r="138" spans="1:11" ht="20.25" x14ac:dyDescent="0.3">
      <c r="A138" s="24">
        <v>77</v>
      </c>
      <c r="B138" s="76" t="str">
        <f>B10</f>
        <v>CAMPING LAUXEN</v>
      </c>
      <c r="C138" s="53">
        <v>2</v>
      </c>
      <c r="D138" s="76" t="s">
        <v>5</v>
      </c>
      <c r="E138" s="53">
        <v>1</v>
      </c>
      <c r="F138" s="76" t="str">
        <f>B8</f>
        <v>DRAY</v>
      </c>
      <c r="G138" s="76" t="s">
        <v>6</v>
      </c>
      <c r="H138" s="76" t="s">
        <v>14</v>
      </c>
      <c r="I138" s="86">
        <v>1</v>
      </c>
      <c r="J138" s="87"/>
    </row>
    <row r="139" spans="1:11" ht="20.25" x14ac:dyDescent="0.3">
      <c r="A139" s="24">
        <v>78</v>
      </c>
      <c r="B139" s="76" t="s">
        <v>32</v>
      </c>
      <c r="C139" s="53">
        <v>1</v>
      </c>
      <c r="D139" s="76" t="s">
        <v>5</v>
      </c>
      <c r="E139" s="53">
        <v>0</v>
      </c>
      <c r="F139" s="76" t="s">
        <v>30</v>
      </c>
      <c r="G139" s="76" t="s">
        <v>20</v>
      </c>
      <c r="H139" s="76" t="s">
        <v>14</v>
      </c>
      <c r="I139" s="86">
        <v>1</v>
      </c>
      <c r="J139" s="87"/>
    </row>
    <row r="140" spans="1:11" ht="20.25" x14ac:dyDescent="0.3">
      <c r="A140" s="24">
        <v>79</v>
      </c>
      <c r="B140" s="76" t="str">
        <f>F132</f>
        <v>ALIANÇA</v>
      </c>
      <c r="C140" s="53">
        <v>0</v>
      </c>
      <c r="D140" s="76" t="s">
        <v>5</v>
      </c>
      <c r="E140" s="53">
        <v>1</v>
      </c>
      <c r="F140" s="76" t="str">
        <f>F134</f>
        <v>EICHLER TRANSPORTES</v>
      </c>
      <c r="G140" s="76" t="s">
        <v>8</v>
      </c>
      <c r="H140" s="76" t="s">
        <v>15</v>
      </c>
      <c r="I140" s="86">
        <v>1</v>
      </c>
      <c r="J140" s="87"/>
    </row>
    <row r="141" spans="1:11" ht="20.25" x14ac:dyDescent="0.3">
      <c r="A141" s="24">
        <v>80</v>
      </c>
      <c r="B141" s="76" t="s">
        <v>70</v>
      </c>
      <c r="C141" s="53">
        <v>1</v>
      </c>
      <c r="D141" s="76" t="s">
        <v>5</v>
      </c>
      <c r="E141" s="53">
        <v>3</v>
      </c>
      <c r="F141" s="76" t="s">
        <v>48</v>
      </c>
      <c r="G141" s="76" t="s">
        <v>7</v>
      </c>
      <c r="H141" s="76" t="s">
        <v>14</v>
      </c>
      <c r="I141" s="86">
        <v>1</v>
      </c>
      <c r="J141" s="87"/>
    </row>
    <row r="142" spans="1:11" ht="20.25" x14ac:dyDescent="0.3">
      <c r="A142" s="24">
        <v>81</v>
      </c>
      <c r="B142" s="76" t="str">
        <f>F128</f>
        <v>FARMÁCIA CENTRAL/MAYER HOTEL</v>
      </c>
      <c r="C142" s="53">
        <v>1</v>
      </c>
      <c r="D142" s="76" t="s">
        <v>5</v>
      </c>
      <c r="E142" s="53">
        <v>2</v>
      </c>
      <c r="F142" s="76" t="s">
        <v>46</v>
      </c>
      <c r="G142" s="76" t="s">
        <v>7</v>
      </c>
      <c r="H142" s="76" t="s">
        <v>14</v>
      </c>
      <c r="I142" s="86">
        <v>1</v>
      </c>
      <c r="J142" s="87"/>
    </row>
    <row r="143" spans="1:11" ht="20.25" x14ac:dyDescent="0.3">
      <c r="A143" s="24" t="s">
        <v>10</v>
      </c>
      <c r="B143" s="86" t="s">
        <v>72</v>
      </c>
      <c r="C143" s="86"/>
      <c r="D143" s="86"/>
      <c r="E143" s="86"/>
      <c r="F143" s="86"/>
      <c r="G143" s="76" t="s">
        <v>11</v>
      </c>
      <c r="H143" s="76" t="s">
        <v>12</v>
      </c>
      <c r="I143" s="86" t="s">
        <v>13</v>
      </c>
      <c r="J143" s="87"/>
    </row>
    <row r="144" spans="1:11" ht="20.25" x14ac:dyDescent="0.3">
      <c r="A144" s="26">
        <v>82</v>
      </c>
      <c r="B144" s="78" t="str">
        <f>B11</f>
        <v>ASSEPUMU</v>
      </c>
      <c r="C144" s="54">
        <v>1</v>
      </c>
      <c r="D144" s="78" t="s">
        <v>5</v>
      </c>
      <c r="E144" s="54">
        <v>2</v>
      </c>
      <c r="F144" s="78" t="str">
        <f>B7</f>
        <v>MARAGATOS</v>
      </c>
      <c r="G144" s="78" t="s">
        <v>6</v>
      </c>
      <c r="H144" s="78" t="s">
        <v>14</v>
      </c>
      <c r="I144" s="82">
        <v>2</v>
      </c>
      <c r="J144" s="83"/>
    </row>
    <row r="145" spans="1:10" ht="20.25" x14ac:dyDescent="0.3">
      <c r="A145" s="26">
        <v>83</v>
      </c>
      <c r="B145" s="78" t="str">
        <f>H11</f>
        <v>NILVO PINT/IMOBILIARIA SK/PATRICIA RAUBER</v>
      </c>
      <c r="C145" s="54">
        <v>5</v>
      </c>
      <c r="D145" s="78" t="s">
        <v>5</v>
      </c>
      <c r="E145" s="54">
        <v>0</v>
      </c>
      <c r="F145" s="78" t="str">
        <f>H7</f>
        <v>DRAY</v>
      </c>
      <c r="G145" s="78" t="s">
        <v>20</v>
      </c>
      <c r="H145" s="78" t="s">
        <v>14</v>
      </c>
      <c r="I145" s="82">
        <v>2</v>
      </c>
      <c r="J145" s="83"/>
    </row>
    <row r="146" spans="1:10" ht="20.25" x14ac:dyDescent="0.3">
      <c r="A146" s="26">
        <v>84</v>
      </c>
      <c r="B146" s="78" t="str">
        <f>B132</f>
        <v>VETERANOS TAIPAS</v>
      </c>
      <c r="C146" s="54">
        <v>2</v>
      </c>
      <c r="D146" s="78" t="s">
        <v>5</v>
      </c>
      <c r="E146" s="54">
        <v>1</v>
      </c>
      <c r="F146" s="78" t="str">
        <f>B131</f>
        <v>MASTER CLUBE</v>
      </c>
      <c r="G146" s="78" t="s">
        <v>8</v>
      </c>
      <c r="H146" s="78" t="s">
        <v>16</v>
      </c>
      <c r="I146" s="82">
        <v>2</v>
      </c>
      <c r="J146" s="83"/>
    </row>
    <row r="147" spans="1:10" ht="20.25" x14ac:dyDescent="0.3">
      <c r="A147" s="26">
        <v>85</v>
      </c>
      <c r="B147" s="80" t="s">
        <v>75</v>
      </c>
      <c r="C147" s="54">
        <v>1</v>
      </c>
      <c r="D147" s="78" t="s">
        <v>5</v>
      </c>
      <c r="E147" s="54">
        <v>1</v>
      </c>
      <c r="F147" s="81" t="s">
        <v>76</v>
      </c>
      <c r="G147" s="78" t="s">
        <v>7</v>
      </c>
      <c r="H147" s="78" t="s">
        <v>14</v>
      </c>
      <c r="I147" s="82">
        <v>2</v>
      </c>
      <c r="J147" s="83"/>
    </row>
    <row r="148" spans="1:10" ht="21" thickBot="1" x14ac:dyDescent="0.35">
      <c r="A148" s="28">
        <v>86</v>
      </c>
      <c r="B148" s="79" t="str">
        <f>B123</f>
        <v>INDEPENDENTE/MARMORARIA SK</v>
      </c>
      <c r="C148" s="58">
        <v>0</v>
      </c>
      <c r="D148" s="79" t="s">
        <v>5</v>
      </c>
      <c r="E148" s="58">
        <v>5</v>
      </c>
      <c r="F148" s="79" t="s">
        <v>40</v>
      </c>
      <c r="G148" s="79" t="s">
        <v>7</v>
      </c>
      <c r="H148" s="79" t="s">
        <v>14</v>
      </c>
      <c r="I148" s="84">
        <v>2</v>
      </c>
      <c r="J148" s="85"/>
    </row>
    <row r="149" spans="1:10" ht="21" thickBot="1" x14ac:dyDescent="0.3">
      <c r="A149" s="19"/>
      <c r="B149" s="19"/>
      <c r="C149" s="48"/>
      <c r="D149" s="19"/>
      <c r="E149" s="48"/>
      <c r="F149" s="19"/>
      <c r="G149" s="19"/>
      <c r="H149" s="19"/>
      <c r="I149" s="19"/>
      <c r="J149" s="19"/>
    </row>
    <row r="150" spans="1:10" ht="20.25" x14ac:dyDescent="0.3">
      <c r="A150" s="22" t="s">
        <v>10</v>
      </c>
      <c r="B150" s="90" t="s">
        <v>74</v>
      </c>
      <c r="C150" s="90"/>
      <c r="D150" s="90"/>
      <c r="E150" s="90"/>
      <c r="F150" s="90"/>
      <c r="G150" s="23" t="s">
        <v>11</v>
      </c>
      <c r="H150" s="23" t="s">
        <v>12</v>
      </c>
      <c r="I150" s="90" t="s">
        <v>13</v>
      </c>
      <c r="J150" s="91"/>
    </row>
    <row r="151" spans="1:10" ht="20.25" x14ac:dyDescent="0.3">
      <c r="A151" s="24">
        <v>87</v>
      </c>
      <c r="B151" s="25" t="str">
        <f>F139</f>
        <v>D&amp;H FUTEBOL CLUB</v>
      </c>
      <c r="C151" s="53"/>
      <c r="D151" s="25" t="s">
        <v>5</v>
      </c>
      <c r="E151" s="53"/>
      <c r="F151" s="25" t="str">
        <f>F126</f>
        <v>NILVO PINT/IMOBILIARIA SK/PATRICIA RAUBER</v>
      </c>
      <c r="G151" s="25" t="s">
        <v>20</v>
      </c>
      <c r="H151" s="25" t="s">
        <v>14</v>
      </c>
      <c r="I151" s="86">
        <v>1</v>
      </c>
      <c r="J151" s="87"/>
    </row>
    <row r="152" spans="1:10" ht="20.25" x14ac:dyDescent="0.3">
      <c r="A152" s="24">
        <v>88</v>
      </c>
      <c r="B152" s="25" t="str">
        <f>F140</f>
        <v>EICHLER TRANSPORTES</v>
      </c>
      <c r="C152" s="53"/>
      <c r="D152" s="25" t="s">
        <v>5</v>
      </c>
      <c r="E152" s="53"/>
      <c r="F152" s="25" t="str">
        <f>F133</f>
        <v>CRUZEIRO / ASSEPUMU</v>
      </c>
      <c r="G152" s="25" t="s">
        <v>8</v>
      </c>
      <c r="H152" s="25" t="s">
        <v>14</v>
      </c>
      <c r="I152" s="86">
        <v>1</v>
      </c>
      <c r="J152" s="87"/>
    </row>
    <row r="153" spans="1:10" ht="20.25" x14ac:dyDescent="0.3">
      <c r="A153" s="24">
        <v>89</v>
      </c>
      <c r="B153" s="25" t="str">
        <f>F148</f>
        <v>MARECOS</v>
      </c>
      <c r="C153" s="53"/>
      <c r="D153" s="25" t="s">
        <v>5</v>
      </c>
      <c r="E153" s="53"/>
      <c r="F153" s="25" t="str">
        <f>F141</f>
        <v>SUPER JL</v>
      </c>
      <c r="G153" s="25" t="s">
        <v>7</v>
      </c>
      <c r="H153" s="25" t="s">
        <v>14</v>
      </c>
      <c r="I153" s="86">
        <v>1</v>
      </c>
      <c r="J153" s="87"/>
    </row>
    <row r="154" spans="1:10" ht="20.25" x14ac:dyDescent="0.3">
      <c r="A154" s="24">
        <v>90</v>
      </c>
      <c r="B154" s="25" t="str">
        <f>F138</f>
        <v>DRAY</v>
      </c>
      <c r="C154" s="53"/>
      <c r="D154" s="25" t="s">
        <v>5</v>
      </c>
      <c r="E154" s="53"/>
      <c r="F154" s="25" t="str">
        <f>B138</f>
        <v>CAMPING LAUXEN</v>
      </c>
      <c r="G154" s="25" t="s">
        <v>6</v>
      </c>
      <c r="H154" s="25" t="s">
        <v>14</v>
      </c>
      <c r="I154" s="86">
        <v>1</v>
      </c>
      <c r="J154" s="87"/>
    </row>
    <row r="155" spans="1:10" ht="20.25" x14ac:dyDescent="0.3">
      <c r="A155" s="24" t="s">
        <v>10</v>
      </c>
      <c r="B155" s="86" t="s">
        <v>74</v>
      </c>
      <c r="C155" s="86"/>
      <c r="D155" s="86"/>
      <c r="E155" s="86"/>
      <c r="F155" s="86"/>
      <c r="G155" s="25" t="s">
        <v>11</v>
      </c>
      <c r="H155" s="25" t="s">
        <v>12</v>
      </c>
      <c r="I155" s="86" t="s">
        <v>13</v>
      </c>
      <c r="J155" s="87"/>
    </row>
    <row r="156" spans="1:10" ht="20.25" x14ac:dyDescent="0.3">
      <c r="A156" s="26">
        <v>91</v>
      </c>
      <c r="B156" s="27" t="str">
        <f>F144</f>
        <v>MARAGATOS</v>
      </c>
      <c r="C156" s="54"/>
      <c r="D156" s="27" t="s">
        <v>5</v>
      </c>
      <c r="E156" s="54"/>
      <c r="F156" s="27" t="str">
        <f>B9</f>
        <v>MARMORARIA SAUDADES / JABOTICABA</v>
      </c>
      <c r="G156" s="27" t="s">
        <v>6</v>
      </c>
      <c r="H156" s="27" t="s">
        <v>14</v>
      </c>
      <c r="I156" s="82">
        <v>2</v>
      </c>
      <c r="J156" s="83"/>
    </row>
    <row r="157" spans="1:10" ht="20.25" x14ac:dyDescent="0.3">
      <c r="A157" s="26">
        <v>92</v>
      </c>
      <c r="B157" s="27" t="str">
        <f>B126</f>
        <v>INDEPENDENTE</v>
      </c>
      <c r="C157" s="54"/>
      <c r="D157" s="27" t="s">
        <v>5</v>
      </c>
      <c r="E157" s="54"/>
      <c r="F157" s="27" t="str">
        <f>B139</f>
        <v>MULETA FC</v>
      </c>
      <c r="G157" s="27" t="s">
        <v>20</v>
      </c>
      <c r="H157" s="27" t="s">
        <v>14</v>
      </c>
      <c r="I157" s="82">
        <v>2</v>
      </c>
      <c r="J157" s="83"/>
    </row>
    <row r="158" spans="1:10" ht="20.25" x14ac:dyDescent="0.3">
      <c r="A158" s="26">
        <v>93</v>
      </c>
      <c r="B158" s="27" t="str">
        <f>B146</f>
        <v>VETERANOS TAIPAS</v>
      </c>
      <c r="C158" s="54"/>
      <c r="D158" s="27" t="s">
        <v>5</v>
      </c>
      <c r="E158" s="54"/>
      <c r="F158" s="27" t="str">
        <f>B133</f>
        <v>DRAY</v>
      </c>
      <c r="G158" s="27" t="s">
        <v>8</v>
      </c>
      <c r="H158" s="27" t="s">
        <v>14</v>
      </c>
      <c r="I158" s="82">
        <v>2</v>
      </c>
      <c r="J158" s="83"/>
    </row>
    <row r="159" spans="1:10" ht="21" thickBot="1" x14ac:dyDescent="0.35">
      <c r="A159" s="28">
        <v>94</v>
      </c>
      <c r="B159" s="29" t="s">
        <v>27</v>
      </c>
      <c r="C159" s="58"/>
      <c r="D159" s="29" t="s">
        <v>5</v>
      </c>
      <c r="E159" s="58"/>
      <c r="F159" s="29" t="str">
        <f>F142</f>
        <v>FC BOLEIROS</v>
      </c>
      <c r="G159" s="29" t="s">
        <v>7</v>
      </c>
      <c r="H159" s="29" t="s">
        <v>14</v>
      </c>
      <c r="I159" s="84">
        <v>2</v>
      </c>
      <c r="J159" s="85"/>
    </row>
    <row r="160" spans="1:10" ht="24.75" x14ac:dyDescent="0.5">
      <c r="A160" s="31"/>
      <c r="B160" s="32"/>
      <c r="C160" s="59"/>
      <c r="D160" s="32"/>
      <c r="E160" s="59"/>
      <c r="F160" s="32"/>
      <c r="G160" s="32"/>
      <c r="H160" s="32"/>
      <c r="I160" s="32"/>
      <c r="J160" s="33"/>
    </row>
    <row r="161" spans="1:10" ht="25.5" thickBot="1" x14ac:dyDescent="0.55000000000000004">
      <c r="A161" s="31"/>
      <c r="B161" s="32"/>
      <c r="C161" s="59"/>
      <c r="D161" s="32"/>
      <c r="E161" s="59"/>
      <c r="F161" s="32"/>
      <c r="G161" s="32"/>
      <c r="H161" s="32"/>
      <c r="I161" s="32"/>
      <c r="J161" s="33"/>
    </row>
    <row r="162" spans="1:10" ht="20.25" x14ac:dyDescent="0.3">
      <c r="A162" s="22" t="s">
        <v>10</v>
      </c>
      <c r="B162" s="90" t="s">
        <v>73</v>
      </c>
      <c r="C162" s="90"/>
      <c r="D162" s="90"/>
      <c r="E162" s="90"/>
      <c r="F162" s="90"/>
      <c r="G162" s="23" t="s">
        <v>11</v>
      </c>
      <c r="H162" s="23" t="s">
        <v>10</v>
      </c>
      <c r="I162" s="90" t="s">
        <v>13</v>
      </c>
      <c r="J162" s="91"/>
    </row>
    <row r="163" spans="1:10" ht="20.25" x14ac:dyDescent="0.3">
      <c r="A163" s="24">
        <v>95</v>
      </c>
      <c r="B163" s="25"/>
      <c r="C163" s="53"/>
      <c r="D163" s="25" t="s">
        <v>5</v>
      </c>
      <c r="E163" s="53"/>
      <c r="F163" s="25"/>
      <c r="G163" s="25" t="s">
        <v>20</v>
      </c>
      <c r="H163" s="25" t="s">
        <v>14</v>
      </c>
      <c r="I163" s="86">
        <v>1</v>
      </c>
      <c r="J163" s="87"/>
    </row>
    <row r="164" spans="1:10" ht="20.25" x14ac:dyDescent="0.3">
      <c r="A164" s="24">
        <v>96</v>
      </c>
      <c r="B164" s="25"/>
      <c r="C164" s="53"/>
      <c r="D164" s="25" t="s">
        <v>5</v>
      </c>
      <c r="E164" s="53"/>
      <c r="F164" s="25"/>
      <c r="G164" s="25" t="s">
        <v>8</v>
      </c>
      <c r="H164" s="25" t="s">
        <v>14</v>
      </c>
      <c r="I164" s="86">
        <v>1</v>
      </c>
      <c r="J164" s="87"/>
    </row>
    <row r="165" spans="1:10" ht="20.25" x14ac:dyDescent="0.3">
      <c r="A165" s="24">
        <v>97</v>
      </c>
      <c r="B165" s="25"/>
      <c r="C165" s="53"/>
      <c r="D165" s="25" t="s">
        <v>5</v>
      </c>
      <c r="E165" s="53"/>
      <c r="F165" s="25"/>
      <c r="G165" s="25" t="s">
        <v>6</v>
      </c>
      <c r="H165" s="25" t="s">
        <v>14</v>
      </c>
      <c r="I165" s="86">
        <v>1</v>
      </c>
      <c r="J165" s="87"/>
    </row>
    <row r="166" spans="1:10" ht="21" thickBot="1" x14ac:dyDescent="0.35">
      <c r="A166" s="34">
        <v>98</v>
      </c>
      <c r="B166" s="35"/>
      <c r="C166" s="60"/>
      <c r="D166" s="36" t="s">
        <v>5</v>
      </c>
      <c r="E166" s="60"/>
      <c r="F166" s="35"/>
      <c r="G166" s="35" t="s">
        <v>7</v>
      </c>
      <c r="H166" s="35" t="s">
        <v>14</v>
      </c>
      <c r="I166" s="104">
        <v>1</v>
      </c>
      <c r="J166" s="105"/>
    </row>
  </sheetData>
  <mergeCells count="189">
    <mergeCell ref="I165:J165"/>
    <mergeCell ref="B35:F35"/>
    <mergeCell ref="I55:J55"/>
    <mergeCell ref="I56:J56"/>
    <mergeCell ref="I57:J57"/>
    <mergeCell ref="I36:J36"/>
    <mergeCell ref="I37:J37"/>
    <mergeCell ref="I38:J38"/>
    <mergeCell ref="I43:J43"/>
    <mergeCell ref="I44:J44"/>
    <mergeCell ref="B41:F41"/>
    <mergeCell ref="I41:J41"/>
    <mergeCell ref="B47:F47"/>
    <mergeCell ref="I47:J47"/>
    <mergeCell ref="I76:J76"/>
    <mergeCell ref="I77:J77"/>
    <mergeCell ref="I78:J78"/>
    <mergeCell ref="I75:J75"/>
    <mergeCell ref="B76:F76"/>
    <mergeCell ref="I162:J162"/>
    <mergeCell ref="I164:J164"/>
    <mergeCell ref="B162:F162"/>
    <mergeCell ref="I87:J87"/>
    <mergeCell ref="I88:J88"/>
    <mergeCell ref="B19:E19"/>
    <mergeCell ref="B20:E20"/>
    <mergeCell ref="B21:E21"/>
    <mergeCell ref="B22:E22"/>
    <mergeCell ref="H19:J19"/>
    <mergeCell ref="H20:J20"/>
    <mergeCell ref="H21:J21"/>
    <mergeCell ref="I166:J166"/>
    <mergeCell ref="I100:J100"/>
    <mergeCell ref="B103:F103"/>
    <mergeCell ref="I91:J91"/>
    <mergeCell ref="B87:F87"/>
    <mergeCell ref="I51:J51"/>
    <mergeCell ref="I48:J48"/>
    <mergeCell ref="I50:J50"/>
    <mergeCell ref="I49:J49"/>
    <mergeCell ref="I52:J52"/>
    <mergeCell ref="B55:F55"/>
    <mergeCell ref="I90:J90"/>
    <mergeCell ref="I114:J114"/>
    <mergeCell ref="I115:J115"/>
    <mergeCell ref="I131:J131"/>
    <mergeCell ref="B97:F97"/>
    <mergeCell ref="B137:F137"/>
    <mergeCell ref="A15:J15"/>
    <mergeCell ref="A5:E5"/>
    <mergeCell ref="B7:E7"/>
    <mergeCell ref="B8:E8"/>
    <mergeCell ref="B9:E9"/>
    <mergeCell ref="B10:E10"/>
    <mergeCell ref="B11:E11"/>
    <mergeCell ref="A17:E17"/>
    <mergeCell ref="G17:J17"/>
    <mergeCell ref="B143:F143"/>
    <mergeCell ref="I112:J112"/>
    <mergeCell ref="I117:J117"/>
    <mergeCell ref="I138:J138"/>
    <mergeCell ref="I143:J143"/>
    <mergeCell ref="A118:J118"/>
    <mergeCell ref="B125:F125"/>
    <mergeCell ref="I125:J125"/>
    <mergeCell ref="I126:J126"/>
    <mergeCell ref="A136:J136"/>
    <mergeCell ref="I139:J139"/>
    <mergeCell ref="I69:J69"/>
    <mergeCell ref="H31:J31"/>
    <mergeCell ref="H32:J32"/>
    <mergeCell ref="D33:F33"/>
    <mergeCell ref="B92:F92"/>
    <mergeCell ref="I92:J92"/>
    <mergeCell ref="I74:J74"/>
    <mergeCell ref="I72:J72"/>
    <mergeCell ref="B120:F120"/>
    <mergeCell ref="I120:J120"/>
    <mergeCell ref="I101:J101"/>
    <mergeCell ref="I108:J108"/>
    <mergeCell ref="I109:J109"/>
    <mergeCell ref="I110:J110"/>
    <mergeCell ref="I116:J116"/>
    <mergeCell ref="I111:J111"/>
    <mergeCell ref="I103:J103"/>
    <mergeCell ref="I104:J104"/>
    <mergeCell ref="I105:J105"/>
    <mergeCell ref="I89:J89"/>
    <mergeCell ref="I95:J95"/>
    <mergeCell ref="I96:J96"/>
    <mergeCell ref="B108:F108"/>
    <mergeCell ref="I98:J98"/>
    <mergeCell ref="I163:J163"/>
    <mergeCell ref="D32:F32"/>
    <mergeCell ref="I58:J58"/>
    <mergeCell ref="I59:J59"/>
    <mergeCell ref="B60:F60"/>
    <mergeCell ref="I60:J60"/>
    <mergeCell ref="I61:J61"/>
    <mergeCell ref="I79:J79"/>
    <mergeCell ref="B113:F113"/>
    <mergeCell ref="I113:J113"/>
    <mergeCell ref="B130:F130"/>
    <mergeCell ref="I130:J130"/>
    <mergeCell ref="I40:J40"/>
    <mergeCell ref="I64:J64"/>
    <mergeCell ref="I129:J129"/>
    <mergeCell ref="A86:J86"/>
    <mergeCell ref="I106:J106"/>
    <mergeCell ref="B81:F81"/>
    <mergeCell ref="I81:J81"/>
    <mergeCell ref="I82:J82"/>
    <mergeCell ref="I83:J83"/>
    <mergeCell ref="I84:J84"/>
    <mergeCell ref="I85:J85"/>
    <mergeCell ref="I107:J107"/>
    <mergeCell ref="I68:J68"/>
    <mergeCell ref="I67:J67"/>
    <mergeCell ref="I66:J66"/>
    <mergeCell ref="H30:J30"/>
    <mergeCell ref="I35:J35"/>
    <mergeCell ref="I42:J42"/>
    <mergeCell ref="H29:J29"/>
    <mergeCell ref="H33:J33"/>
    <mergeCell ref="I39:J39"/>
    <mergeCell ref="I45:J45"/>
    <mergeCell ref="I46:J46"/>
    <mergeCell ref="I53:J53"/>
    <mergeCell ref="I62:J62"/>
    <mergeCell ref="I63:J63"/>
    <mergeCell ref="I73:J73"/>
    <mergeCell ref="A1:J1"/>
    <mergeCell ref="D28:F28"/>
    <mergeCell ref="A24:J24"/>
    <mergeCell ref="A26:B26"/>
    <mergeCell ref="C26:F26"/>
    <mergeCell ref="G26:J26"/>
    <mergeCell ref="A23:J23"/>
    <mergeCell ref="H28:J28"/>
    <mergeCell ref="G5:J5"/>
    <mergeCell ref="H7:J7"/>
    <mergeCell ref="H8:J8"/>
    <mergeCell ref="H9:J9"/>
    <mergeCell ref="H10:J10"/>
    <mergeCell ref="H11:J11"/>
    <mergeCell ref="H14:J14"/>
    <mergeCell ref="H22:J22"/>
    <mergeCell ref="D29:F29"/>
    <mergeCell ref="D30:F30"/>
    <mergeCell ref="D31:F31"/>
    <mergeCell ref="B71:F71"/>
    <mergeCell ref="I71:J71"/>
    <mergeCell ref="B65:F65"/>
    <mergeCell ref="I65:J65"/>
    <mergeCell ref="I159:J159"/>
    <mergeCell ref="B155:F155"/>
    <mergeCell ref="I155:J155"/>
    <mergeCell ref="I154:J154"/>
    <mergeCell ref="I146:J146"/>
    <mergeCell ref="I148:J148"/>
    <mergeCell ref="B150:F150"/>
    <mergeCell ref="I156:J156"/>
    <mergeCell ref="I150:J150"/>
    <mergeCell ref="I152:J152"/>
    <mergeCell ref="I153:J153"/>
    <mergeCell ref="I151:J151"/>
    <mergeCell ref="I147:J147"/>
    <mergeCell ref="I144:J144"/>
    <mergeCell ref="I145:J145"/>
    <mergeCell ref="I80:J80"/>
    <mergeCell ref="I140:J140"/>
    <mergeCell ref="I122:J122"/>
    <mergeCell ref="I121:J121"/>
    <mergeCell ref="I157:J157"/>
    <mergeCell ref="I158:J158"/>
    <mergeCell ref="I94:J94"/>
    <mergeCell ref="I141:J141"/>
    <mergeCell ref="I142:J142"/>
    <mergeCell ref="I134:J134"/>
    <mergeCell ref="I128:J128"/>
    <mergeCell ref="I124:J124"/>
    <mergeCell ref="I123:J123"/>
    <mergeCell ref="I127:J127"/>
    <mergeCell ref="I93:J93"/>
    <mergeCell ref="I97:J97"/>
    <mergeCell ref="I99:J99"/>
    <mergeCell ref="I132:J132"/>
    <mergeCell ref="I133:J133"/>
    <mergeCell ref="I137:J137"/>
  </mergeCells>
  <pageMargins left="0.51181102362204722" right="0.51181102362204722" top="0.78740157480314965" bottom="0.78740157480314965" header="0.31496062992125984" footer="0.31496062992125984"/>
  <pageSetup paperSize="9" scale="31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</vt:lpstr>
      <vt:lpstr>Plan3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2016-05-30T13:24:40Z</cp:lastPrinted>
  <dcterms:created xsi:type="dcterms:W3CDTF">2014-06-02T18:00:13Z</dcterms:created>
  <dcterms:modified xsi:type="dcterms:W3CDTF">2016-05-31T17:40:25Z</dcterms:modified>
</cp:coreProperties>
</file>