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202"/>
  <workbookPr/>
  <xr:revisionPtr revIDLastSave="0" documentId="8_{1B646BD6-41D8-43F3-AB28-99E2F23A5A4A}" xr6:coauthVersionLast="19" xr6:coauthVersionMax="19" xr10:uidLastSave="{00000000-0000-0000-0000-000000000000}"/>
  <bookViews>
    <workbookView xWindow="0" yWindow="60" windowWidth="17520" windowHeight="8340" firstSheet="1" activeTab="1" xr2:uid="{00000000-000D-0000-FFFF-FFFF00000000}"/>
  </bookViews>
  <sheets>
    <sheet name="TABELA" sheetId="1" r:id="rId1"/>
    <sheet name="CLASSIFICAÇÃO" sheetId="3" r:id="rId2"/>
  </sheets>
  <definedNames>
    <definedName name="_xlnm.Print_Area" localSheetId="0">TABELA!$A$1:$Q$99</definedName>
  </definedNames>
  <calcPr calcId="171026"/>
</workbook>
</file>

<file path=xl/calcChain.xml><?xml version="1.0" encoding="utf-8"?>
<calcChain xmlns="http://schemas.openxmlformats.org/spreadsheetml/2006/main">
  <c r="J24" i="3" l="1"/>
  <c r="J22" i="3"/>
  <c r="J27" i="3"/>
  <c r="J18" i="3"/>
  <c r="J23" i="3"/>
  <c r="J20" i="3"/>
  <c r="J25" i="3"/>
  <c r="J21" i="3"/>
  <c r="J28" i="3"/>
  <c r="J19" i="3"/>
  <c r="J29" i="3"/>
  <c r="J26" i="3"/>
  <c r="J8" i="3"/>
  <c r="J4" i="3"/>
  <c r="J10" i="3"/>
  <c r="J7" i="3"/>
  <c r="J5" i="3"/>
  <c r="J6" i="3"/>
  <c r="J15" i="3"/>
  <c r="J14" i="3"/>
  <c r="J12" i="3"/>
  <c r="J13" i="3"/>
  <c r="J11" i="3"/>
  <c r="J9" i="3"/>
  <c r="C24" i="3"/>
  <c r="K24" i="3"/>
  <c r="C22" i="3"/>
  <c r="K22" i="3"/>
  <c r="C27" i="3"/>
  <c r="K27" i="3"/>
  <c r="C18" i="3"/>
  <c r="K18" i="3"/>
  <c r="C23" i="3"/>
  <c r="K23" i="3"/>
  <c r="C20" i="3"/>
  <c r="K20" i="3"/>
  <c r="C25" i="3"/>
  <c r="K25" i="3"/>
  <c r="C21" i="3"/>
  <c r="K21" i="3"/>
  <c r="C28" i="3"/>
  <c r="K28" i="3"/>
  <c r="C19" i="3"/>
  <c r="K19" i="3"/>
  <c r="C29" i="3"/>
  <c r="K29" i="3"/>
  <c r="C26" i="3"/>
  <c r="K26" i="3"/>
  <c r="C5" i="3"/>
  <c r="K5" i="3"/>
  <c r="C7" i="3"/>
  <c r="K7" i="3"/>
  <c r="C10" i="3"/>
  <c r="K10" i="3"/>
  <c r="C4" i="3"/>
  <c r="K4" i="3"/>
  <c r="C8" i="3"/>
  <c r="K8" i="3"/>
  <c r="C6" i="3"/>
  <c r="K6" i="3"/>
  <c r="C15" i="3"/>
  <c r="K15" i="3"/>
  <c r="C14" i="3"/>
  <c r="K14" i="3"/>
  <c r="C12" i="3"/>
  <c r="K12" i="3"/>
  <c r="C13" i="3"/>
  <c r="K13" i="3"/>
  <c r="C11" i="3"/>
  <c r="K11" i="3"/>
  <c r="C9" i="3"/>
  <c r="K9" i="3"/>
</calcChain>
</file>

<file path=xl/sharedStrings.xml><?xml version="1.0" encoding="utf-8"?>
<sst xmlns="http://schemas.openxmlformats.org/spreadsheetml/2006/main" count="502" uniqueCount="87">
  <si>
    <t xml:space="preserve">CAMPEONATO MUNICIPAL DE FUTEBOL DE CAMPO 2017 </t>
  </si>
  <si>
    <t>CHAVE A</t>
  </si>
  <si>
    <t>CHAVE B</t>
  </si>
  <si>
    <t>AE INDEPENDENTE</t>
  </si>
  <si>
    <t>SANTO AFONSO</t>
  </si>
  <si>
    <t>JUVENTUDE LAGEADO PEDRO</t>
  </si>
  <si>
    <t>JUVENTUDE TAIPAS</t>
  </si>
  <si>
    <t>UNIÃO BAIXO SOLTEIRO</t>
  </si>
  <si>
    <t>PALMEIRAS</t>
  </si>
  <si>
    <t>FLAMENGO ALTO MAIPU</t>
  </si>
  <si>
    <t>BOM SUCESSO</t>
  </si>
  <si>
    <t>SANTA LUZIA</t>
  </si>
  <si>
    <t>UNIÃO JABUTICABA</t>
  </si>
  <si>
    <t>CRUZEIRO</t>
  </si>
  <si>
    <t>ALTO SOLTEIRO</t>
  </si>
  <si>
    <t>JG</t>
  </si>
  <si>
    <t>DATA</t>
  </si>
  <si>
    <t>HORA</t>
  </si>
  <si>
    <t>LOCAL</t>
  </si>
  <si>
    <t xml:space="preserve">EQUIPE ASPIRANTE </t>
  </si>
  <si>
    <t>RESULTADO</t>
  </si>
  <si>
    <t>EQUIPE  AMADOR</t>
  </si>
  <si>
    <t>1ª RODADA CHAVE A 1 FASE DISPUTA CHAVE CONTRA CHAVE</t>
  </si>
  <si>
    <t>Linha Coxilha</t>
  </si>
  <si>
    <t>INDEPENDENTE</t>
  </si>
  <si>
    <t>X</t>
  </si>
  <si>
    <t>Linha Baixo Solteiro</t>
  </si>
  <si>
    <t>BAIXO SOLTEIRO</t>
  </si>
  <si>
    <t>Linha Alto Maipu</t>
  </si>
  <si>
    <t>FLAMENGO</t>
  </si>
  <si>
    <t>Linha Lageado Pedro</t>
  </si>
  <si>
    <t>LAGEADO PEDRO</t>
  </si>
  <si>
    <t>TAIPAS</t>
  </si>
  <si>
    <t>Distrito de Juvêncio</t>
  </si>
  <si>
    <t>Linha Bonito</t>
  </si>
  <si>
    <t>2ª RODADA CHAVE A 1 FASE DISPUTA CHAVE CONTRA CHAVE</t>
  </si>
  <si>
    <t>Linha Taipas</t>
  </si>
  <si>
    <t>Linha Alto Solteiro</t>
  </si>
  <si>
    <t>Linha Santo Afonso</t>
  </si>
  <si>
    <t>Linha Jabuticaba</t>
  </si>
  <si>
    <t>Linha Fatima</t>
  </si>
  <si>
    <t>3ª RODADA CHAVE A 1 FASE DISPUTA CHAVE CONTRA CHAVE</t>
  </si>
  <si>
    <t>4ª RODADA CHAVE A 1 FASE DISPUTA CHAVE CONTRA CHAVE</t>
  </si>
  <si>
    <t>5ª RODADA CHAVE A 1 FASE DISPUTA CHAVE CONTRA CHAVE</t>
  </si>
  <si>
    <t>1B</t>
  </si>
  <si>
    <t>6ª RODADA CHAVE A 1 FASE DISPUTA CHAVE CONTRA CHAVE</t>
  </si>
  <si>
    <t>2 FASE</t>
  </si>
  <si>
    <t>HR</t>
  </si>
  <si>
    <t>ASPIRANTE</t>
  </si>
  <si>
    <t>PLACAR</t>
  </si>
  <si>
    <t>AMADOR</t>
  </si>
  <si>
    <t>1a</t>
  </si>
  <si>
    <t>2a</t>
  </si>
  <si>
    <t>4b</t>
  </si>
  <si>
    <t>3b</t>
  </si>
  <si>
    <t>1b</t>
  </si>
  <si>
    <t>2b</t>
  </si>
  <si>
    <t>4a</t>
  </si>
  <si>
    <t>3a</t>
  </si>
  <si>
    <t>SEMI FINAIS IDA</t>
  </si>
  <si>
    <t>SEMI FINAIS VOLTA</t>
  </si>
  <si>
    <t>1° JOGO FINAIS NO MODULO ESPORTIVO 04/06/2011 SABADO</t>
  </si>
  <si>
    <t xml:space="preserve"> 2° JOGO FINAIS NO MODULO ESPORTIVO 11/06/2011 SABADO</t>
  </si>
  <si>
    <t>CLASSIFICAÇÃO DO MUNICIPAL DE CAMPO EDIÇÃO 2017</t>
  </si>
  <si>
    <t>Clas</t>
  </si>
  <si>
    <t>EQUIPE</t>
  </si>
  <si>
    <t>PG</t>
  </si>
  <si>
    <t>J</t>
  </si>
  <si>
    <t>V</t>
  </si>
  <si>
    <t>E</t>
  </si>
  <si>
    <t>D</t>
  </si>
  <si>
    <t>GP</t>
  </si>
  <si>
    <t>GC</t>
  </si>
  <si>
    <t>SG</t>
  </si>
  <si>
    <t>%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</si>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</sst>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indexed="8"/>
      <name val="Calibri"/>
      <charset val="134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22"/>
      <color indexed="54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20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/>
    <xf numFmtId="0" fontId="7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7" fillId="5" borderId="1" xfId="0" applyFont="1" applyFill="1" applyBorder="1" applyAlignment="1"/>
    <xf numFmtId="0" fontId="7" fillId="0" borderId="1" xfId="0" applyFont="1" applyBorder="1" applyAlignment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7" fillId="2" borderId="10" xfId="0" applyFont="1" applyFill="1" applyBorder="1" applyAlignment="1"/>
    <xf numFmtId="0" fontId="7" fillId="2" borderId="1" xfId="0" applyFont="1" applyFill="1" applyBorder="1" applyAlignment="1"/>
    <xf numFmtId="0" fontId="7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/>
    </xf>
    <xf numFmtId="20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20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vertical="top" wrapText="1"/>
    </xf>
    <xf numFmtId="16" fontId="7" fillId="0" borderId="1" xfId="0" applyNumberFormat="1" applyFont="1" applyBorder="1" applyAlignment="1">
      <alignment vertical="top" wrapText="1"/>
    </xf>
    <xf numFmtId="0" fontId="7" fillId="6" borderId="0" xfId="0" applyFont="1" applyFill="1" applyAlignment="1"/>
    <xf numFmtId="0" fontId="11" fillId="0" borderId="1" xfId="0" applyFont="1" applyBorder="1" applyAlignment="1">
      <alignment horizontal="center" vertical="center"/>
    </xf>
    <xf numFmtId="16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justify" vertical="top" wrapText="1"/>
    </xf>
    <xf numFmtId="16" fontId="7" fillId="6" borderId="1" xfId="0" applyNumberFormat="1" applyFont="1" applyFill="1" applyBorder="1" applyAlignment="1">
      <alignment horizontal="center" vertical="top" wrapText="1"/>
    </xf>
    <xf numFmtId="16" fontId="7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16" fontId="7" fillId="0" borderId="16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vertical="center" wrapText="1"/>
    </xf>
    <xf numFmtId="0" fontId="16" fillId="0" borderId="1" xfId="0" applyFont="1" applyBorder="1" applyAlignment="1"/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6" fillId="0" borderId="9" xfId="0" applyFont="1" applyBorder="1" applyAlignment="1"/>
    <xf numFmtId="0" fontId="7" fillId="0" borderId="1" xfId="0" applyFont="1" applyBorder="1" applyAlignment="1">
      <alignment vertical="center" wrapText="1"/>
    </xf>
    <xf numFmtId="16" fontId="7" fillId="4" borderId="1" xfId="0" applyNumberFormat="1" applyFont="1" applyFill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7" fillId="5" borderId="0" xfId="0" applyFont="1" applyFill="1" applyAlignment="1"/>
    <xf numFmtId="0" fontId="8" fillId="5" borderId="1" xfId="0" applyFont="1" applyFill="1" applyBorder="1" applyAlignment="1">
      <alignment horizontal="center" vertical="top" wrapText="1"/>
    </xf>
    <xf numFmtId="16" fontId="7" fillId="5" borderId="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6" fillId="3" borderId="3" xfId="0" applyFont="1" applyFill="1" applyBorder="1" applyAlignment="1"/>
    <xf numFmtId="0" fontId="6" fillId="0" borderId="3" xfId="0" applyFont="1" applyBorder="1" applyAlignment="1"/>
    <xf numFmtId="0" fontId="17" fillId="0" borderId="3" xfId="0" applyFont="1" applyBorder="1" applyAlignment="1"/>
    <xf numFmtId="0" fontId="22" fillId="0" borderId="4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6" fontId="7" fillId="5" borderId="1" xfId="0" applyNumberFormat="1" applyFont="1" applyFill="1" applyBorder="1" applyAlignment="1">
      <alignment vertical="top" wrapText="1"/>
    </xf>
    <xf numFmtId="0" fontId="13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0" borderId="7" xfId="0" applyFont="1" applyBorder="1" applyAlignment="1"/>
    <xf numFmtId="0" fontId="5" fillId="0" borderId="0" xfId="0" applyFont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10" xfId="0" applyFont="1" applyBorder="1" applyAlignment="1"/>
    <xf numFmtId="0" fontId="5" fillId="0" borderId="2" xfId="0" applyFont="1" applyBorder="1" applyAlignment="1"/>
    <xf numFmtId="0" fontId="17" fillId="0" borderId="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7" fillId="0" borderId="13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9" fillId="0" borderId="1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justify" vertical="top" wrapText="1"/>
    </xf>
    <xf numFmtId="0" fontId="7" fillId="4" borderId="19" xfId="0" applyFont="1" applyFill="1" applyBorder="1" applyAlignment="1">
      <alignment horizontal="justify" vertical="top" wrapText="1"/>
    </xf>
    <xf numFmtId="0" fontId="7" fillId="5" borderId="13" xfId="0" applyFont="1" applyFill="1" applyBorder="1" applyAlignment="1">
      <alignment horizontal="justify" vertical="top" wrapText="1"/>
    </xf>
    <xf numFmtId="0" fontId="7" fillId="5" borderId="19" xfId="0" applyFont="1" applyFill="1" applyBorder="1" applyAlignment="1">
      <alignment horizontal="justify" vertical="top" wrapText="1"/>
    </xf>
    <xf numFmtId="0" fontId="7" fillId="6" borderId="13" xfId="0" applyFont="1" applyFill="1" applyBorder="1" applyAlignment="1">
      <alignment horizontal="justify" vertical="top" wrapText="1"/>
    </xf>
    <xf numFmtId="0" fontId="7" fillId="6" borderId="19" xfId="0" applyFont="1" applyFill="1" applyBorder="1" applyAlignment="1">
      <alignment horizontal="justify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16" fontId="10" fillId="4" borderId="1" xfId="0" applyNumberFormat="1" applyFont="1" applyFill="1" applyBorder="1" applyAlignment="1">
      <alignment horizontal="center" vertical="top" wrapText="1"/>
    </xf>
    <xf numFmtId="0" fontId="7" fillId="4" borderId="0" xfId="0" applyFont="1" applyFill="1" applyAlignment="1"/>
    <xf numFmtId="0" fontId="7" fillId="4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9"/>
  <sheetViews>
    <sheetView view="pageBreakPreview" topLeftCell="A49" zoomScale="86" zoomScaleNormal="100" zoomScaleSheetLayoutView="86" workbookViewId="0" xr3:uid="{AEA406A1-0E4B-5B11-9CD5-51D6E497D94C}">
      <selection activeCell="A87" sqref="A87:Q87"/>
    </sheetView>
  </sheetViews>
  <sheetFormatPr defaultColWidth="9" defaultRowHeight="15"/>
  <cols>
    <col min="1" max="1" width="3.375" customWidth="1"/>
    <col min="2" max="2" width="8.375" customWidth="1"/>
    <col min="3" max="3" width="4.625" customWidth="1"/>
    <col min="4" max="4" width="20" customWidth="1"/>
    <col min="5" max="5" width="19.125" customWidth="1"/>
    <col min="6" max="8" width="3.75" style="6" customWidth="1"/>
    <col min="9" max="9" width="0.375" hidden="1" customWidth="1"/>
    <col min="10" max="10" width="18.875" customWidth="1"/>
    <col min="11" max="11" width="5" customWidth="1"/>
    <col min="12" max="12" width="18.75" customWidth="1"/>
    <col min="13" max="15" width="3.75" style="6" customWidth="1"/>
    <col min="16" max="16" width="0.125" style="6" customWidth="1"/>
    <col min="17" max="17" width="18.75" customWidth="1"/>
  </cols>
  <sheetData>
    <row r="1" spans="1:17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47.2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16.5" customHeight="1">
      <c r="A3" s="104"/>
      <c r="B3" s="105"/>
      <c r="C3" s="105"/>
      <c r="D3" s="106"/>
      <c r="E3" s="107" t="s">
        <v>1</v>
      </c>
      <c r="F3" s="107"/>
      <c r="G3" s="107"/>
      <c r="H3" s="107" t="s">
        <v>2</v>
      </c>
      <c r="I3" s="107"/>
      <c r="J3" s="107"/>
      <c r="K3" s="107"/>
      <c r="L3" s="108"/>
      <c r="M3" s="105"/>
      <c r="N3" s="105"/>
      <c r="O3" s="105"/>
      <c r="P3" s="105"/>
      <c r="Q3" s="105"/>
    </row>
    <row r="4" spans="1:17">
      <c r="A4" s="104"/>
      <c r="B4" s="105"/>
      <c r="C4" s="105"/>
      <c r="D4" s="106"/>
      <c r="E4" s="109" t="s">
        <v>3</v>
      </c>
      <c r="F4" s="109"/>
      <c r="G4" s="109"/>
      <c r="H4" s="109" t="s">
        <v>4</v>
      </c>
      <c r="I4" s="109"/>
      <c r="J4" s="109"/>
      <c r="K4" s="109"/>
      <c r="L4" s="108"/>
      <c r="M4" s="105"/>
      <c r="N4" s="105"/>
      <c r="O4" s="105"/>
      <c r="P4" s="105"/>
      <c r="Q4" s="105"/>
    </row>
    <row r="5" spans="1:17">
      <c r="A5" s="110"/>
      <c r="B5" s="111"/>
      <c r="C5" s="111"/>
      <c r="D5" s="111"/>
      <c r="E5" s="109" t="s">
        <v>5</v>
      </c>
      <c r="F5" s="112"/>
      <c r="G5" s="112"/>
      <c r="H5" s="113" t="s">
        <v>6</v>
      </c>
      <c r="I5" s="113"/>
      <c r="J5" s="113"/>
      <c r="K5" s="113"/>
      <c r="L5" s="108"/>
      <c r="M5" s="105"/>
      <c r="N5" s="105"/>
      <c r="O5" s="105"/>
      <c r="P5" s="105"/>
      <c r="Q5" s="105"/>
    </row>
    <row r="6" spans="1:17">
      <c r="A6" s="110"/>
      <c r="B6" s="111"/>
      <c r="C6" s="111"/>
      <c r="D6" s="111"/>
      <c r="E6" s="113" t="s">
        <v>7</v>
      </c>
      <c r="F6" s="113"/>
      <c r="G6" s="113"/>
      <c r="H6" s="113" t="s">
        <v>8</v>
      </c>
      <c r="I6" s="113"/>
      <c r="J6" s="113"/>
      <c r="K6" s="113"/>
      <c r="L6" s="114"/>
      <c r="M6" s="115"/>
      <c r="N6" s="115"/>
      <c r="O6" s="115"/>
      <c r="P6" s="115"/>
      <c r="Q6" s="115"/>
    </row>
    <row r="7" spans="1:17">
      <c r="A7" s="110"/>
      <c r="B7" s="111"/>
      <c r="C7" s="111"/>
      <c r="D7" s="111"/>
      <c r="E7" s="109" t="s">
        <v>9</v>
      </c>
      <c r="F7" s="109"/>
      <c r="G7" s="109"/>
      <c r="H7" s="113" t="s">
        <v>10</v>
      </c>
      <c r="I7" s="113"/>
      <c r="J7" s="113"/>
      <c r="K7" s="113"/>
      <c r="L7" s="108"/>
      <c r="M7" s="105"/>
      <c r="N7" s="105"/>
      <c r="O7" s="105"/>
      <c r="P7" s="105"/>
      <c r="Q7" s="105"/>
    </row>
    <row r="8" spans="1:17">
      <c r="A8" s="111"/>
      <c r="B8" s="111"/>
      <c r="C8" s="111"/>
      <c r="D8" s="111"/>
      <c r="E8" s="109" t="s">
        <v>11</v>
      </c>
      <c r="F8" s="109"/>
      <c r="G8" s="109"/>
      <c r="H8" s="109" t="s">
        <v>12</v>
      </c>
      <c r="I8" s="109"/>
      <c r="J8" s="109"/>
      <c r="K8" s="109"/>
      <c r="L8" s="116"/>
      <c r="M8" s="117"/>
      <c r="N8" s="117"/>
      <c r="O8" s="117"/>
      <c r="P8" s="117"/>
      <c r="Q8" s="117"/>
    </row>
    <row r="9" spans="1:17">
      <c r="A9" s="118"/>
      <c r="B9" s="119"/>
      <c r="C9" s="119"/>
      <c r="D9" s="119"/>
      <c r="E9" s="120" t="s">
        <v>13</v>
      </c>
      <c r="F9" s="120"/>
      <c r="G9" s="120"/>
      <c r="H9" s="113" t="s">
        <v>14</v>
      </c>
      <c r="I9" s="113"/>
      <c r="J9" s="113"/>
      <c r="K9" s="121"/>
      <c r="L9" s="122"/>
      <c r="M9" s="123"/>
      <c r="N9" s="123"/>
      <c r="O9" s="123"/>
      <c r="P9" s="123"/>
      <c r="Q9" s="123"/>
    </row>
    <row r="10" spans="1:17" ht="13.5" customHeight="1">
      <c r="A10" s="21" t="s">
        <v>15</v>
      </c>
      <c r="B10" s="22" t="s">
        <v>16</v>
      </c>
      <c r="C10" s="22" t="s">
        <v>17</v>
      </c>
      <c r="D10" s="23" t="s">
        <v>18</v>
      </c>
      <c r="E10" s="24" t="s">
        <v>19</v>
      </c>
      <c r="F10" s="124" t="s">
        <v>20</v>
      </c>
      <c r="G10" s="125"/>
      <c r="H10" s="126"/>
      <c r="I10" s="93"/>
      <c r="J10" s="24" t="s">
        <v>19</v>
      </c>
      <c r="K10" s="94" t="s">
        <v>17</v>
      </c>
      <c r="L10" s="25" t="s">
        <v>21</v>
      </c>
      <c r="M10" s="127" t="s">
        <v>20</v>
      </c>
      <c r="N10" s="127"/>
      <c r="O10" s="127"/>
      <c r="P10" s="94"/>
      <c r="Q10" s="25" t="s">
        <v>21</v>
      </c>
    </row>
    <row r="11" spans="1:17" s="2" customFormat="1" ht="13.5" customHeight="1">
      <c r="A11" s="128" t="s">
        <v>22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30"/>
      <c r="L11" s="130"/>
      <c r="M11" s="130"/>
      <c r="N11" s="130"/>
      <c r="O11" s="130"/>
      <c r="P11" s="130"/>
      <c r="Q11" s="131"/>
    </row>
    <row r="12" spans="1:17" ht="13.5" customHeight="1">
      <c r="A12" s="30">
        <v>1</v>
      </c>
      <c r="B12" s="158">
        <v>42805</v>
      </c>
      <c r="C12" s="31">
        <v>0.58333333333333304</v>
      </c>
      <c r="D12" s="18" t="s">
        <v>23</v>
      </c>
      <c r="E12" s="32" t="s">
        <v>24</v>
      </c>
      <c r="F12" s="33">
        <v>1</v>
      </c>
      <c r="G12" s="34" t="s">
        <v>25</v>
      </c>
      <c r="H12" s="34">
        <v>0</v>
      </c>
      <c r="I12" s="136" t="s">
        <v>4</v>
      </c>
      <c r="J12" s="137"/>
      <c r="K12" s="31">
        <v>0.66666666666666696</v>
      </c>
      <c r="L12" s="32" t="s">
        <v>24</v>
      </c>
      <c r="M12" s="33">
        <v>1</v>
      </c>
      <c r="N12" s="34" t="s">
        <v>25</v>
      </c>
      <c r="O12" s="34">
        <v>2</v>
      </c>
      <c r="P12" s="136" t="s">
        <v>4</v>
      </c>
      <c r="Q12" s="137"/>
    </row>
    <row r="13" spans="1:17" ht="13.5" customHeight="1">
      <c r="A13" s="30">
        <v>2</v>
      </c>
      <c r="B13" s="158">
        <v>42805</v>
      </c>
      <c r="C13" s="31">
        <v>0.58333333333333304</v>
      </c>
      <c r="D13" s="18" t="s">
        <v>26</v>
      </c>
      <c r="E13" s="32" t="s">
        <v>27</v>
      </c>
      <c r="F13" s="33">
        <v>0</v>
      </c>
      <c r="G13" s="34" t="s">
        <v>25</v>
      </c>
      <c r="H13" s="34">
        <v>2</v>
      </c>
      <c r="I13" s="136" t="s">
        <v>8</v>
      </c>
      <c r="J13" s="137"/>
      <c r="K13" s="31">
        <v>0.66666666666666696</v>
      </c>
      <c r="L13" s="32" t="s">
        <v>27</v>
      </c>
      <c r="M13" s="33">
        <v>1</v>
      </c>
      <c r="N13" s="34" t="s">
        <v>25</v>
      </c>
      <c r="O13" s="34">
        <v>3</v>
      </c>
      <c r="P13" s="136" t="s">
        <v>8</v>
      </c>
      <c r="Q13" s="137"/>
    </row>
    <row r="14" spans="1:17" ht="13.5" customHeight="1">
      <c r="A14" s="30">
        <v>3</v>
      </c>
      <c r="B14" s="158">
        <v>42805</v>
      </c>
      <c r="C14" s="31">
        <v>0.58333333333333304</v>
      </c>
      <c r="D14" s="18" t="s">
        <v>28</v>
      </c>
      <c r="E14" s="159" t="s">
        <v>29</v>
      </c>
      <c r="F14" s="33">
        <v>3</v>
      </c>
      <c r="G14" s="34" t="s">
        <v>25</v>
      </c>
      <c r="H14" s="34">
        <v>3</v>
      </c>
      <c r="I14" s="136" t="s">
        <v>10</v>
      </c>
      <c r="J14" s="137"/>
      <c r="K14" s="31">
        <v>0.66666666666666696</v>
      </c>
      <c r="L14" s="159" t="s">
        <v>29</v>
      </c>
      <c r="M14" s="33">
        <v>2</v>
      </c>
      <c r="N14" s="34" t="s">
        <v>25</v>
      </c>
      <c r="O14" s="34">
        <v>2</v>
      </c>
      <c r="P14" s="136" t="s">
        <v>10</v>
      </c>
      <c r="Q14" s="137"/>
    </row>
    <row r="15" spans="1:17" s="1" customFormat="1" ht="13.5" customHeight="1">
      <c r="A15" s="132" t="s">
        <v>22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 ht="13.5" customHeight="1">
      <c r="A16" s="26">
        <v>4</v>
      </c>
      <c r="B16" s="69">
        <v>42805</v>
      </c>
      <c r="C16" s="27">
        <v>0.58333333333333304</v>
      </c>
      <c r="D16" s="20" t="s">
        <v>30</v>
      </c>
      <c r="E16" s="28" t="s">
        <v>31</v>
      </c>
      <c r="F16" s="29">
        <v>1</v>
      </c>
      <c r="G16" s="8" t="s">
        <v>25</v>
      </c>
      <c r="H16" s="8">
        <v>6</v>
      </c>
      <c r="I16" s="28"/>
      <c r="J16" s="28" t="s">
        <v>32</v>
      </c>
      <c r="K16" s="27">
        <v>0.66666666666666696</v>
      </c>
      <c r="L16" s="28" t="s">
        <v>31</v>
      </c>
      <c r="M16" s="29">
        <v>2</v>
      </c>
      <c r="N16" s="8" t="s">
        <v>25</v>
      </c>
      <c r="O16" s="8">
        <v>4</v>
      </c>
      <c r="P16" s="28"/>
      <c r="Q16" s="28" t="s">
        <v>32</v>
      </c>
    </row>
    <row r="17" spans="1:17" ht="13.5" customHeight="1">
      <c r="A17" s="26">
        <v>5</v>
      </c>
      <c r="B17" s="69">
        <v>42805</v>
      </c>
      <c r="C17" s="27">
        <v>0.58333333333333304</v>
      </c>
      <c r="D17" s="20" t="s">
        <v>33</v>
      </c>
      <c r="E17" s="28" t="s">
        <v>11</v>
      </c>
      <c r="F17" s="29">
        <v>1</v>
      </c>
      <c r="G17" s="8" t="s">
        <v>25</v>
      </c>
      <c r="H17" s="8">
        <v>3</v>
      </c>
      <c r="I17" s="28"/>
      <c r="J17" s="28" t="s">
        <v>12</v>
      </c>
      <c r="K17" s="27">
        <v>0.66666666666666696</v>
      </c>
      <c r="L17" s="28" t="s">
        <v>11</v>
      </c>
      <c r="M17" s="29">
        <v>2</v>
      </c>
      <c r="N17" s="8" t="s">
        <v>25</v>
      </c>
      <c r="O17" s="8">
        <v>1</v>
      </c>
      <c r="P17" s="28"/>
      <c r="Q17" s="28" t="s">
        <v>12</v>
      </c>
    </row>
    <row r="18" spans="1:17" ht="13.5" customHeight="1">
      <c r="A18" s="26">
        <v>6</v>
      </c>
      <c r="B18" s="69">
        <v>42806</v>
      </c>
      <c r="C18" s="27">
        <v>0.58333333333333304</v>
      </c>
      <c r="D18" s="20" t="s">
        <v>34</v>
      </c>
      <c r="E18" s="28" t="s">
        <v>13</v>
      </c>
      <c r="F18" s="29">
        <v>4</v>
      </c>
      <c r="G18" s="8" t="s">
        <v>25</v>
      </c>
      <c r="H18" s="8">
        <v>3</v>
      </c>
      <c r="I18" s="133" t="s">
        <v>14</v>
      </c>
      <c r="J18" s="134"/>
      <c r="K18" s="27">
        <v>0.66666666666666696</v>
      </c>
      <c r="L18" s="28" t="s">
        <v>13</v>
      </c>
      <c r="M18" s="29">
        <v>2</v>
      </c>
      <c r="N18" s="8" t="s">
        <v>25</v>
      </c>
      <c r="O18" s="8">
        <v>2</v>
      </c>
      <c r="P18" s="133" t="s">
        <v>14</v>
      </c>
      <c r="Q18" s="134"/>
    </row>
    <row r="19" spans="1:17" s="1" customFormat="1" ht="13.5" customHeight="1">
      <c r="A19" s="135" t="s">
        <v>35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</row>
    <row r="20" spans="1:17" ht="13.5" customHeight="1">
      <c r="A20" s="30">
        <v>7</v>
      </c>
      <c r="B20" s="68">
        <v>42819</v>
      </c>
      <c r="C20" s="31">
        <v>0.58333333333333304</v>
      </c>
      <c r="D20" s="18" t="s">
        <v>36</v>
      </c>
      <c r="E20" s="32" t="s">
        <v>32</v>
      </c>
      <c r="F20" s="33">
        <v>1</v>
      </c>
      <c r="G20" s="34" t="s">
        <v>25</v>
      </c>
      <c r="H20" s="34">
        <v>0</v>
      </c>
      <c r="I20" s="136" t="s">
        <v>3</v>
      </c>
      <c r="J20" s="137"/>
      <c r="K20" s="31">
        <v>0.66666666666666696</v>
      </c>
      <c r="L20" s="32" t="s">
        <v>32</v>
      </c>
      <c r="M20" s="33">
        <v>4</v>
      </c>
      <c r="N20" s="34" t="s">
        <v>25</v>
      </c>
      <c r="O20" s="34">
        <v>1</v>
      </c>
      <c r="P20" s="136" t="s">
        <v>3</v>
      </c>
      <c r="Q20" s="137"/>
    </row>
    <row r="21" spans="1:17" ht="13.5" customHeight="1">
      <c r="A21" s="17">
        <v>8</v>
      </c>
      <c r="B21" s="68">
        <v>42819</v>
      </c>
      <c r="C21" s="35">
        <v>0.58333333333333304</v>
      </c>
      <c r="D21" s="19" t="s">
        <v>37</v>
      </c>
      <c r="E21" s="36" t="s">
        <v>14</v>
      </c>
      <c r="F21" s="33">
        <v>4</v>
      </c>
      <c r="G21" s="16" t="s">
        <v>25</v>
      </c>
      <c r="H21" s="16">
        <v>1</v>
      </c>
      <c r="I21" s="138" t="s">
        <v>11</v>
      </c>
      <c r="J21" s="139"/>
      <c r="K21" s="35">
        <v>0.66666666666666696</v>
      </c>
      <c r="L21" s="36" t="s">
        <v>14</v>
      </c>
      <c r="M21" s="33">
        <v>3</v>
      </c>
      <c r="N21" s="16" t="s">
        <v>25</v>
      </c>
      <c r="O21" s="16">
        <v>5</v>
      </c>
      <c r="P21" s="138" t="s">
        <v>11</v>
      </c>
      <c r="Q21" s="139"/>
    </row>
    <row r="22" spans="1:17" s="3" customFormat="1" ht="13.5" customHeight="1">
      <c r="A22" s="9">
        <v>9</v>
      </c>
      <c r="B22" s="42">
        <v>42820</v>
      </c>
      <c r="C22" s="10">
        <v>0.58333333333333304</v>
      </c>
      <c r="D22" s="11" t="s">
        <v>38</v>
      </c>
      <c r="E22" s="12" t="s">
        <v>4</v>
      </c>
      <c r="F22" s="29">
        <v>2</v>
      </c>
      <c r="G22" s="13" t="s">
        <v>25</v>
      </c>
      <c r="H22" s="29">
        <v>0</v>
      </c>
      <c r="I22" s="140" t="s">
        <v>13</v>
      </c>
      <c r="J22" s="141"/>
      <c r="K22" s="10">
        <v>0.66666666666666696</v>
      </c>
      <c r="L22" s="12" t="s">
        <v>4</v>
      </c>
      <c r="M22" s="29">
        <v>3</v>
      </c>
      <c r="N22" s="13" t="s">
        <v>25</v>
      </c>
      <c r="O22" s="13">
        <v>0</v>
      </c>
      <c r="P22" s="140" t="s">
        <v>13</v>
      </c>
      <c r="Q22" s="141"/>
    </row>
    <row r="23" spans="1:17" s="1" customFormat="1" ht="13.5" customHeight="1">
      <c r="A23" s="132" t="s">
        <v>35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 ht="13.5" customHeight="1">
      <c r="A24" s="26">
        <v>10</v>
      </c>
      <c r="B24" s="43">
        <v>42820</v>
      </c>
      <c r="C24" s="27">
        <v>0.58333333333333304</v>
      </c>
      <c r="D24" s="20" t="s">
        <v>39</v>
      </c>
      <c r="E24" s="28" t="s">
        <v>12</v>
      </c>
      <c r="F24" s="29">
        <v>2</v>
      </c>
      <c r="G24" s="8" t="s">
        <v>25</v>
      </c>
      <c r="H24" s="8">
        <v>0</v>
      </c>
      <c r="I24" s="28" t="s">
        <v>29</v>
      </c>
      <c r="J24" s="38" t="s">
        <v>29</v>
      </c>
      <c r="K24" s="27">
        <v>0.66666666666666696</v>
      </c>
      <c r="L24" s="28" t="s">
        <v>12</v>
      </c>
      <c r="M24" s="29">
        <v>3</v>
      </c>
      <c r="N24" s="8" t="s">
        <v>25</v>
      </c>
      <c r="O24" s="8">
        <v>1</v>
      </c>
      <c r="P24" s="28" t="s">
        <v>29</v>
      </c>
      <c r="Q24" s="38" t="s">
        <v>29</v>
      </c>
    </row>
    <row r="25" spans="1:17" ht="13.5" customHeight="1">
      <c r="A25" s="9">
        <v>11</v>
      </c>
      <c r="B25" s="43">
        <v>42820</v>
      </c>
      <c r="C25" s="10">
        <v>0.58333333333333304</v>
      </c>
      <c r="D25" s="11" t="s">
        <v>36</v>
      </c>
      <c r="E25" s="28" t="s">
        <v>8</v>
      </c>
      <c r="F25" s="29">
        <v>4</v>
      </c>
      <c r="G25" s="8" t="s">
        <v>25</v>
      </c>
      <c r="H25" s="8">
        <v>0</v>
      </c>
      <c r="I25" s="28" t="s">
        <v>31</v>
      </c>
      <c r="J25" s="12" t="s">
        <v>31</v>
      </c>
      <c r="K25" s="27">
        <v>0.66666666666666696</v>
      </c>
      <c r="L25" s="28" t="s">
        <v>8</v>
      </c>
      <c r="M25" s="29">
        <v>5</v>
      </c>
      <c r="N25" s="8" t="s">
        <v>25</v>
      </c>
      <c r="O25" s="8">
        <v>0</v>
      </c>
      <c r="P25" s="28" t="s">
        <v>31</v>
      </c>
      <c r="Q25" s="12" t="s">
        <v>31</v>
      </c>
    </row>
    <row r="26" spans="1:17" ht="13.5" customHeight="1">
      <c r="A26" s="9">
        <v>12</v>
      </c>
      <c r="B26" s="43">
        <v>42820</v>
      </c>
      <c r="C26" s="10">
        <v>0.58333333333333304</v>
      </c>
      <c r="D26" s="11" t="s">
        <v>40</v>
      </c>
      <c r="E26" s="28" t="s">
        <v>10</v>
      </c>
      <c r="F26" s="29">
        <v>0</v>
      </c>
      <c r="G26" s="8" t="s">
        <v>25</v>
      </c>
      <c r="H26" s="8">
        <v>0</v>
      </c>
      <c r="I26" s="28" t="s">
        <v>27</v>
      </c>
      <c r="J26" s="12" t="s">
        <v>27</v>
      </c>
      <c r="K26" s="27">
        <v>0.66666666666666696</v>
      </c>
      <c r="L26" s="28" t="s">
        <v>10</v>
      </c>
      <c r="M26" s="29">
        <v>0</v>
      </c>
      <c r="N26" s="8" t="s">
        <v>25</v>
      </c>
      <c r="O26" s="8">
        <v>1</v>
      </c>
      <c r="P26" s="28" t="s">
        <v>27</v>
      </c>
      <c r="Q26" s="12" t="s">
        <v>27</v>
      </c>
    </row>
    <row r="27" spans="1:17" s="1" customFormat="1" ht="13.5" customHeight="1">
      <c r="A27" s="132" t="s">
        <v>41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ht="13.5" customHeight="1">
      <c r="A28" s="9">
        <v>13</v>
      </c>
      <c r="B28" s="42">
        <v>42827</v>
      </c>
      <c r="C28" s="10">
        <v>0.58333333333333304</v>
      </c>
      <c r="D28" s="11" t="s">
        <v>28</v>
      </c>
      <c r="E28" s="38" t="s">
        <v>29</v>
      </c>
      <c r="F28" s="14">
        <v>0</v>
      </c>
      <c r="G28" s="13" t="s">
        <v>25</v>
      </c>
      <c r="H28" s="13">
        <v>0</v>
      </c>
      <c r="I28" s="140" t="s">
        <v>14</v>
      </c>
      <c r="J28" s="141"/>
      <c r="K28" s="10">
        <v>0.66666666666666696</v>
      </c>
      <c r="L28" s="38" t="s">
        <v>29</v>
      </c>
      <c r="M28" s="14">
        <v>0</v>
      </c>
      <c r="N28" s="13" t="s">
        <v>25</v>
      </c>
      <c r="O28" s="13">
        <v>0</v>
      </c>
      <c r="P28" s="140" t="s">
        <v>14</v>
      </c>
      <c r="Q28" s="141"/>
    </row>
    <row r="29" spans="1:17" ht="13.5" customHeight="1">
      <c r="A29" s="30">
        <v>14</v>
      </c>
      <c r="B29" s="40">
        <v>42826</v>
      </c>
      <c r="C29" s="31">
        <v>0.58333333333333304</v>
      </c>
      <c r="D29" s="18" t="s">
        <v>30</v>
      </c>
      <c r="E29" s="32" t="s">
        <v>31</v>
      </c>
      <c r="F29" s="33">
        <v>1</v>
      </c>
      <c r="G29" s="34" t="s">
        <v>25</v>
      </c>
      <c r="H29" s="34">
        <v>2</v>
      </c>
      <c r="I29" s="136" t="s">
        <v>10</v>
      </c>
      <c r="J29" s="137"/>
      <c r="K29" s="31">
        <v>0.66666666666666696</v>
      </c>
      <c r="L29" s="32" t="s">
        <v>31</v>
      </c>
      <c r="M29" s="33">
        <v>0</v>
      </c>
      <c r="N29" s="34" t="s">
        <v>25</v>
      </c>
      <c r="O29" s="34">
        <v>4</v>
      </c>
      <c r="P29" s="136" t="s">
        <v>10</v>
      </c>
      <c r="Q29" s="137"/>
    </row>
    <row r="30" spans="1:17" ht="13.5" customHeight="1">
      <c r="A30" s="30">
        <v>15</v>
      </c>
      <c r="B30" s="40">
        <v>42826</v>
      </c>
      <c r="C30" s="31">
        <v>0.58333333333333304</v>
      </c>
      <c r="D30" s="18" t="s">
        <v>26</v>
      </c>
      <c r="E30" s="32" t="s">
        <v>27</v>
      </c>
      <c r="F30" s="33">
        <v>0</v>
      </c>
      <c r="G30" s="34" t="s">
        <v>25</v>
      </c>
      <c r="H30" s="34">
        <v>2</v>
      </c>
      <c r="I30" s="136" t="s">
        <v>12</v>
      </c>
      <c r="J30" s="137"/>
      <c r="K30" s="31">
        <v>0.66666666666666696</v>
      </c>
      <c r="L30" s="32" t="s">
        <v>27</v>
      </c>
      <c r="M30" s="33">
        <v>2</v>
      </c>
      <c r="N30" s="34" t="s">
        <v>25</v>
      </c>
      <c r="O30" s="34">
        <v>1</v>
      </c>
      <c r="P30" s="136" t="s">
        <v>12</v>
      </c>
      <c r="Q30" s="137"/>
    </row>
    <row r="31" spans="1:17" s="1" customFormat="1" ht="13.5" customHeight="1">
      <c r="A31" s="132" t="s">
        <v>41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 ht="13.5" customHeight="1">
      <c r="A32" s="9">
        <v>16</v>
      </c>
      <c r="B32" s="42">
        <v>42827</v>
      </c>
      <c r="C32" s="10">
        <v>0.58333333333333304</v>
      </c>
      <c r="D32" s="11" t="s">
        <v>23</v>
      </c>
      <c r="E32" s="12" t="s">
        <v>3</v>
      </c>
      <c r="F32" s="29">
        <v>1</v>
      </c>
      <c r="G32" s="8" t="s">
        <v>25</v>
      </c>
      <c r="H32" s="8">
        <v>2</v>
      </c>
      <c r="I32" s="140" t="s">
        <v>8</v>
      </c>
      <c r="J32" s="141"/>
      <c r="K32" s="10">
        <v>0.66666666666666696</v>
      </c>
      <c r="L32" s="12" t="s">
        <v>3</v>
      </c>
      <c r="M32" s="29">
        <v>2</v>
      </c>
      <c r="N32" s="8" t="s">
        <v>25</v>
      </c>
      <c r="O32" s="8">
        <v>1</v>
      </c>
      <c r="P32" s="140" t="s">
        <v>8</v>
      </c>
      <c r="Q32" s="141"/>
    </row>
    <row r="33" spans="1:17" ht="13.5" customHeight="1">
      <c r="A33" s="26">
        <v>17</v>
      </c>
      <c r="B33" s="42">
        <v>42827</v>
      </c>
      <c r="C33" s="27">
        <v>0.58333333333333304</v>
      </c>
      <c r="D33" s="20" t="s">
        <v>33</v>
      </c>
      <c r="E33" s="28" t="s">
        <v>11</v>
      </c>
      <c r="F33" s="29">
        <v>2</v>
      </c>
      <c r="G33" s="8" t="s">
        <v>25</v>
      </c>
      <c r="H33" s="8">
        <v>2</v>
      </c>
      <c r="I33" s="133" t="s">
        <v>4</v>
      </c>
      <c r="J33" s="134"/>
      <c r="K33" s="27">
        <v>0.66666666666666696</v>
      </c>
      <c r="L33" s="28" t="s">
        <v>11</v>
      </c>
      <c r="M33" s="29">
        <v>4</v>
      </c>
      <c r="N33" s="8" t="s">
        <v>25</v>
      </c>
      <c r="O33" s="8">
        <v>2</v>
      </c>
      <c r="P33" s="133" t="s">
        <v>4</v>
      </c>
      <c r="Q33" s="134"/>
    </row>
    <row r="34" spans="1:17" ht="13.5" customHeight="1">
      <c r="A34" s="26">
        <v>18</v>
      </c>
      <c r="B34" s="42">
        <v>42827</v>
      </c>
      <c r="C34" s="27">
        <v>0.58333333333333304</v>
      </c>
      <c r="D34" s="20" t="s">
        <v>34</v>
      </c>
      <c r="E34" s="28" t="s">
        <v>13</v>
      </c>
      <c r="F34" s="29">
        <v>2</v>
      </c>
      <c r="G34" s="8" t="s">
        <v>25</v>
      </c>
      <c r="H34" s="8">
        <v>2</v>
      </c>
      <c r="I34" s="133" t="s">
        <v>32</v>
      </c>
      <c r="J34" s="134"/>
      <c r="K34" s="27">
        <v>0.66666666666666696</v>
      </c>
      <c r="L34" s="28" t="s">
        <v>13</v>
      </c>
      <c r="M34" s="29">
        <v>2</v>
      </c>
      <c r="N34" s="8" t="s">
        <v>25</v>
      </c>
      <c r="O34" s="8">
        <v>1</v>
      </c>
      <c r="P34" s="133" t="s">
        <v>32</v>
      </c>
      <c r="Q34" s="134"/>
    </row>
    <row r="35" spans="1:17" ht="13.5" hidden="1" customHeight="1">
      <c r="A35" s="26"/>
      <c r="B35" s="37"/>
      <c r="C35" s="27">
        <v>0.58333333333333304</v>
      </c>
      <c r="D35" s="20"/>
      <c r="E35" s="28"/>
      <c r="F35" s="29"/>
      <c r="G35" s="8" t="s">
        <v>25</v>
      </c>
      <c r="H35" s="8"/>
      <c r="I35" s="28"/>
      <c r="J35" s="28"/>
      <c r="K35" s="27"/>
      <c r="L35" s="28"/>
      <c r="M35" s="29"/>
      <c r="N35" s="39" t="s">
        <v>25</v>
      </c>
      <c r="O35" s="8"/>
      <c r="P35" s="8"/>
      <c r="Q35" s="28"/>
    </row>
    <row r="36" spans="1:17" s="1" customFormat="1" ht="13.5" customHeight="1">
      <c r="A36" s="132" t="s">
        <v>42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ht="13.5" customHeight="1">
      <c r="A37" s="17">
        <v>19</v>
      </c>
      <c r="B37" s="40">
        <v>42833</v>
      </c>
      <c r="C37" s="35">
        <v>0.58333333333333304</v>
      </c>
      <c r="D37" s="19" t="s">
        <v>38</v>
      </c>
      <c r="E37" s="36" t="s">
        <v>4</v>
      </c>
      <c r="F37" s="16">
        <v>5</v>
      </c>
      <c r="G37" s="16" t="s">
        <v>25</v>
      </c>
      <c r="H37" s="16">
        <v>1</v>
      </c>
      <c r="I37" s="138" t="s">
        <v>29</v>
      </c>
      <c r="J37" s="139"/>
      <c r="K37" s="35">
        <v>0.66666666666666696</v>
      </c>
      <c r="L37" s="36" t="s">
        <v>4</v>
      </c>
      <c r="M37" s="16">
        <v>4</v>
      </c>
      <c r="N37" s="16" t="s">
        <v>25</v>
      </c>
      <c r="O37" s="16">
        <v>1</v>
      </c>
      <c r="P37" s="138" t="s">
        <v>29</v>
      </c>
      <c r="Q37" s="139"/>
    </row>
    <row r="38" spans="1:17" ht="13.5" customHeight="1">
      <c r="A38" s="17">
        <v>20</v>
      </c>
      <c r="B38" s="40">
        <v>42833</v>
      </c>
      <c r="C38" s="35">
        <v>0.58333333333333304</v>
      </c>
      <c r="D38" s="19" t="s">
        <v>36</v>
      </c>
      <c r="E38" s="41" t="s">
        <v>32</v>
      </c>
      <c r="F38" s="16">
        <v>3</v>
      </c>
      <c r="G38" s="16" t="s">
        <v>25</v>
      </c>
      <c r="H38" s="16">
        <v>1</v>
      </c>
      <c r="I38" s="138" t="s">
        <v>11</v>
      </c>
      <c r="J38" s="139"/>
      <c r="K38" s="35">
        <v>0.66666666666666696</v>
      </c>
      <c r="L38" s="41" t="s">
        <v>32</v>
      </c>
      <c r="M38" s="16">
        <v>3</v>
      </c>
      <c r="N38" s="16" t="s">
        <v>25</v>
      </c>
      <c r="O38" s="16">
        <v>1</v>
      </c>
      <c r="P38" s="138" t="s">
        <v>11</v>
      </c>
      <c r="Q38" s="139"/>
    </row>
    <row r="39" spans="1:17" ht="13.5" customHeight="1">
      <c r="A39" s="17">
        <v>21</v>
      </c>
      <c r="B39" s="40">
        <v>42833</v>
      </c>
      <c r="C39" s="35">
        <v>0.58333333333333304</v>
      </c>
      <c r="D39" s="19" t="s">
        <v>36</v>
      </c>
      <c r="E39" s="36" t="s">
        <v>8</v>
      </c>
      <c r="F39" s="16">
        <v>1</v>
      </c>
      <c r="G39" s="16" t="s">
        <v>25</v>
      </c>
      <c r="H39" s="16">
        <v>1</v>
      </c>
      <c r="I39" s="138" t="s">
        <v>13</v>
      </c>
      <c r="J39" s="139"/>
      <c r="K39" s="35">
        <v>0.66666666666666696</v>
      </c>
      <c r="L39" s="36" t="s">
        <v>8</v>
      </c>
      <c r="M39" s="16">
        <v>4</v>
      </c>
      <c r="N39" s="16" t="s">
        <v>25</v>
      </c>
      <c r="O39" s="16">
        <v>4</v>
      </c>
      <c r="P39" s="138" t="s">
        <v>13</v>
      </c>
      <c r="Q39" s="139"/>
    </row>
    <row r="40" spans="1:17" s="1" customFormat="1" ht="13.5" customHeight="1">
      <c r="A40" s="132" t="s">
        <v>42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 ht="13.5" customHeight="1">
      <c r="A41" s="9">
        <v>22</v>
      </c>
      <c r="B41" s="42">
        <v>42834</v>
      </c>
      <c r="C41" s="10">
        <v>0.58333333333333304</v>
      </c>
      <c r="D41" s="11" t="s">
        <v>40</v>
      </c>
      <c r="E41" s="12" t="s">
        <v>10</v>
      </c>
      <c r="F41" s="29">
        <v>0</v>
      </c>
      <c r="G41" s="13" t="s">
        <v>25</v>
      </c>
      <c r="H41" s="29">
        <v>3</v>
      </c>
      <c r="I41" s="140" t="s">
        <v>3</v>
      </c>
      <c r="J41" s="141"/>
      <c r="K41" s="10">
        <v>0.66666666666666696</v>
      </c>
      <c r="L41" s="12" t="s">
        <v>10</v>
      </c>
      <c r="M41" s="29">
        <v>0</v>
      </c>
      <c r="N41" s="13" t="s">
        <v>25</v>
      </c>
      <c r="O41" s="29">
        <v>4</v>
      </c>
      <c r="P41" s="140" t="s">
        <v>3</v>
      </c>
      <c r="Q41" s="141"/>
    </row>
    <row r="42" spans="1:17" ht="13.5" customHeight="1">
      <c r="A42" s="9">
        <v>23</v>
      </c>
      <c r="B42" s="42">
        <v>42834</v>
      </c>
      <c r="C42" s="10">
        <v>0.58333333333333304</v>
      </c>
      <c r="D42" s="11" t="s">
        <v>39</v>
      </c>
      <c r="E42" s="15" t="s">
        <v>12</v>
      </c>
      <c r="F42" s="29">
        <v>8</v>
      </c>
      <c r="G42" s="13" t="s">
        <v>25</v>
      </c>
      <c r="H42" s="29">
        <v>0</v>
      </c>
      <c r="I42" s="140" t="s">
        <v>31</v>
      </c>
      <c r="J42" s="141"/>
      <c r="K42" s="10">
        <v>0.66666666666666696</v>
      </c>
      <c r="L42" s="15" t="s">
        <v>12</v>
      </c>
      <c r="M42" s="29">
        <v>2</v>
      </c>
      <c r="N42" s="13" t="s">
        <v>25</v>
      </c>
      <c r="O42" s="29">
        <v>1</v>
      </c>
      <c r="P42" s="140" t="s">
        <v>31</v>
      </c>
      <c r="Q42" s="141"/>
    </row>
    <row r="43" spans="1:17" ht="13.5" customHeight="1">
      <c r="A43" s="9">
        <v>24</v>
      </c>
      <c r="B43" s="42">
        <v>42834</v>
      </c>
      <c r="C43" s="10">
        <v>0.58333333333333304</v>
      </c>
      <c r="D43" s="11" t="s">
        <v>37</v>
      </c>
      <c r="E43" s="12" t="s">
        <v>14</v>
      </c>
      <c r="F43" s="29">
        <v>1</v>
      </c>
      <c r="G43" s="13" t="s">
        <v>25</v>
      </c>
      <c r="H43" s="29">
        <v>0</v>
      </c>
      <c r="I43" s="140" t="s">
        <v>27</v>
      </c>
      <c r="J43" s="141"/>
      <c r="K43" s="10">
        <v>0.66666666666666696</v>
      </c>
      <c r="L43" s="12" t="s">
        <v>14</v>
      </c>
      <c r="M43" s="29">
        <v>2</v>
      </c>
      <c r="N43" s="13" t="s">
        <v>25</v>
      </c>
      <c r="O43" s="29">
        <v>0</v>
      </c>
      <c r="P43" s="140" t="s">
        <v>27</v>
      </c>
      <c r="Q43" s="141"/>
    </row>
    <row r="44" spans="1:17" s="1" customFormat="1" ht="13.5" customHeight="1">
      <c r="A44" s="132" t="s">
        <v>43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ht="13.5" customHeight="1">
      <c r="A45" s="30">
        <v>25</v>
      </c>
      <c r="B45" s="68">
        <v>42847</v>
      </c>
      <c r="C45" s="31">
        <v>0.58333333333333304</v>
      </c>
      <c r="D45" s="18" t="s">
        <v>23</v>
      </c>
      <c r="E45" s="160" t="s">
        <v>3</v>
      </c>
      <c r="F45" s="16">
        <v>1</v>
      </c>
      <c r="G45" s="16" t="s">
        <v>25</v>
      </c>
      <c r="H45" s="16">
        <v>2</v>
      </c>
      <c r="I45" s="136" t="s">
        <v>12</v>
      </c>
      <c r="J45" s="137"/>
      <c r="K45" s="31">
        <v>0.66666666666666696</v>
      </c>
      <c r="L45" s="160" t="s">
        <v>3</v>
      </c>
      <c r="M45" s="16">
        <v>2</v>
      </c>
      <c r="N45" s="16" t="s">
        <v>25</v>
      </c>
      <c r="O45" s="16">
        <v>4</v>
      </c>
      <c r="P45" s="136" t="s">
        <v>12</v>
      </c>
      <c r="Q45" s="137"/>
    </row>
    <row r="46" spans="1:17" ht="13.5" customHeight="1">
      <c r="A46" s="30">
        <v>26</v>
      </c>
      <c r="B46" s="68">
        <v>42847</v>
      </c>
      <c r="C46" s="31">
        <v>0.58333333333333304</v>
      </c>
      <c r="D46" s="18" t="s">
        <v>30</v>
      </c>
      <c r="E46" s="32" t="s">
        <v>31</v>
      </c>
      <c r="F46" s="16">
        <v>0</v>
      </c>
      <c r="G46" s="16" t="s">
        <v>25</v>
      </c>
      <c r="H46" s="16">
        <v>8</v>
      </c>
      <c r="I46" s="136" t="s">
        <v>14</v>
      </c>
      <c r="J46" s="137"/>
      <c r="K46" s="31">
        <v>0.66666666666666696</v>
      </c>
      <c r="L46" s="32" t="s">
        <v>31</v>
      </c>
      <c r="M46" s="16">
        <v>1</v>
      </c>
      <c r="N46" s="16" t="s">
        <v>25</v>
      </c>
      <c r="O46" s="16">
        <v>10</v>
      </c>
      <c r="P46" s="136" t="s">
        <v>14</v>
      </c>
      <c r="Q46" s="137"/>
    </row>
    <row r="47" spans="1:17" ht="13.5" customHeight="1">
      <c r="A47" s="17">
        <v>27</v>
      </c>
      <c r="B47" s="68">
        <v>42847</v>
      </c>
      <c r="C47" s="35">
        <v>0.58333333333333304</v>
      </c>
      <c r="D47" s="19" t="s">
        <v>33</v>
      </c>
      <c r="E47" s="41" t="s">
        <v>11</v>
      </c>
      <c r="F47" s="16">
        <v>0</v>
      </c>
      <c r="G47" s="16" t="s">
        <v>25</v>
      </c>
      <c r="H47" s="16">
        <v>5</v>
      </c>
      <c r="I47" s="138" t="s">
        <v>8</v>
      </c>
      <c r="J47" s="139"/>
      <c r="K47" s="35">
        <v>0.66666666666666696</v>
      </c>
      <c r="L47" s="41" t="s">
        <v>11</v>
      </c>
      <c r="M47" s="16">
        <v>2</v>
      </c>
      <c r="N47" s="16" t="s">
        <v>25</v>
      </c>
      <c r="O47" s="16">
        <v>5</v>
      </c>
      <c r="P47" s="138" t="s">
        <v>8</v>
      </c>
      <c r="Q47" s="139"/>
    </row>
    <row r="48" spans="1:17" s="4" customFormat="1" ht="13.5" hidden="1" customHeight="1">
      <c r="A48" s="26"/>
      <c r="B48" s="43"/>
      <c r="C48" s="27">
        <v>0.58333333333333304</v>
      </c>
      <c r="D48" s="148"/>
      <c r="E48" s="149"/>
      <c r="F48" s="149"/>
      <c r="G48" s="149"/>
      <c r="H48" s="149"/>
      <c r="I48" s="149"/>
      <c r="J48" s="149"/>
      <c r="K48" s="149"/>
      <c r="L48" s="150"/>
      <c r="M48" s="29"/>
      <c r="N48" s="39" t="s">
        <v>25</v>
      </c>
      <c r="O48" s="8"/>
      <c r="P48" s="8"/>
      <c r="Q48" s="28"/>
    </row>
    <row r="49" spans="1:17" s="1" customFormat="1" ht="13.5" customHeight="1">
      <c r="A49" s="132" t="s">
        <v>43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1:17" s="4" customFormat="1" ht="13.5" customHeight="1">
      <c r="A50" s="17">
        <v>28</v>
      </c>
      <c r="B50" s="40">
        <v>42847</v>
      </c>
      <c r="C50" s="35">
        <v>0.58333333333333304</v>
      </c>
      <c r="D50" s="19" t="s">
        <v>28</v>
      </c>
      <c r="E50" s="75" t="s">
        <v>29</v>
      </c>
      <c r="F50" s="76">
        <v>0</v>
      </c>
      <c r="G50" s="16" t="s">
        <v>25</v>
      </c>
      <c r="H50" s="76">
        <v>2</v>
      </c>
      <c r="I50" s="138" t="s">
        <v>32</v>
      </c>
      <c r="J50" s="139"/>
      <c r="K50" s="35">
        <v>0.66666666666666696</v>
      </c>
      <c r="L50" s="75" t="s">
        <v>29</v>
      </c>
      <c r="M50" s="76">
        <v>2</v>
      </c>
      <c r="N50" s="16" t="s">
        <v>25</v>
      </c>
      <c r="O50" s="76">
        <v>2</v>
      </c>
      <c r="P50" s="138" t="s">
        <v>32</v>
      </c>
      <c r="Q50" s="139"/>
    </row>
    <row r="51" spans="1:17" ht="13.5" customHeight="1">
      <c r="A51" s="17">
        <v>29</v>
      </c>
      <c r="B51" s="40">
        <v>42847</v>
      </c>
      <c r="C51" s="35">
        <v>0.58333333333333304</v>
      </c>
      <c r="D51" s="19" t="s">
        <v>26</v>
      </c>
      <c r="E51" s="41" t="s">
        <v>27</v>
      </c>
      <c r="F51" s="76">
        <v>1</v>
      </c>
      <c r="G51" s="16" t="s">
        <v>25</v>
      </c>
      <c r="H51" s="76">
        <v>2</v>
      </c>
      <c r="I51" s="41" t="s">
        <v>44</v>
      </c>
      <c r="J51" s="36" t="s">
        <v>4</v>
      </c>
      <c r="K51" s="35">
        <v>0.66666666666666696</v>
      </c>
      <c r="L51" s="41" t="s">
        <v>27</v>
      </c>
      <c r="M51" s="76">
        <v>4</v>
      </c>
      <c r="N51" s="16" t="s">
        <v>25</v>
      </c>
      <c r="O51" s="76">
        <v>2</v>
      </c>
      <c r="P51" s="41" t="s">
        <v>44</v>
      </c>
      <c r="Q51" s="36" t="s">
        <v>4</v>
      </c>
    </row>
    <row r="52" spans="1:17" ht="13.5" customHeight="1">
      <c r="A52" s="17">
        <v>30</v>
      </c>
      <c r="B52" s="40">
        <v>42847</v>
      </c>
      <c r="C52" s="35">
        <v>0.58333333333333304</v>
      </c>
      <c r="D52" s="19" t="s">
        <v>34</v>
      </c>
      <c r="E52" s="41" t="s">
        <v>13</v>
      </c>
      <c r="F52" s="76">
        <v>0</v>
      </c>
      <c r="G52" s="16" t="s">
        <v>25</v>
      </c>
      <c r="H52" s="76">
        <v>2</v>
      </c>
      <c r="I52" s="138" t="s">
        <v>10</v>
      </c>
      <c r="J52" s="139"/>
      <c r="K52" s="35">
        <v>0.66666666666666696</v>
      </c>
      <c r="L52" s="41" t="s">
        <v>13</v>
      </c>
      <c r="M52" s="76">
        <v>5</v>
      </c>
      <c r="N52" s="16" t="s">
        <v>25</v>
      </c>
      <c r="O52" s="76">
        <v>4</v>
      </c>
      <c r="P52" s="138" t="s">
        <v>10</v>
      </c>
      <c r="Q52" s="139"/>
    </row>
    <row r="53" spans="1:17" ht="20.25" customHeight="1">
      <c r="A53" s="132" t="s">
        <v>45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1:17" ht="15" customHeight="1">
      <c r="A54" s="17">
        <v>31</v>
      </c>
      <c r="B54" s="40">
        <v>42854</v>
      </c>
      <c r="C54" s="35">
        <v>0.58333333333333304</v>
      </c>
      <c r="D54" s="19" t="s">
        <v>37</v>
      </c>
      <c r="E54" s="36" t="s">
        <v>14</v>
      </c>
      <c r="F54" s="16">
        <v>1</v>
      </c>
      <c r="G54" s="16" t="s">
        <v>25</v>
      </c>
      <c r="H54" s="16">
        <v>2</v>
      </c>
      <c r="I54" s="41"/>
      <c r="J54" s="36" t="s">
        <v>3</v>
      </c>
      <c r="K54" s="35">
        <v>0.66666666666666696</v>
      </c>
      <c r="L54" s="36" t="s">
        <v>14</v>
      </c>
      <c r="M54" s="16">
        <v>2</v>
      </c>
      <c r="N54" s="16" t="s">
        <v>25</v>
      </c>
      <c r="O54" s="16">
        <v>2</v>
      </c>
      <c r="P54" s="41"/>
      <c r="Q54" s="36" t="s">
        <v>3</v>
      </c>
    </row>
    <row r="55" spans="1:17" ht="15" customHeight="1">
      <c r="A55" s="17">
        <v>32</v>
      </c>
      <c r="B55" s="40">
        <v>42854</v>
      </c>
      <c r="C55" s="35">
        <v>0.58333333333333304</v>
      </c>
      <c r="D55" s="19" t="s">
        <v>36</v>
      </c>
      <c r="E55" s="36" t="s">
        <v>8</v>
      </c>
      <c r="F55" s="16">
        <v>1</v>
      </c>
      <c r="G55" s="16" t="s">
        <v>25</v>
      </c>
      <c r="H55" s="16">
        <v>3</v>
      </c>
      <c r="I55" s="138" t="s">
        <v>29</v>
      </c>
      <c r="J55" s="139"/>
      <c r="K55" s="35">
        <v>0.66666666666666696</v>
      </c>
      <c r="L55" s="36" t="s">
        <v>8</v>
      </c>
      <c r="M55" s="16">
        <v>6</v>
      </c>
      <c r="N55" s="16" t="s">
        <v>25</v>
      </c>
      <c r="O55" s="16">
        <v>2</v>
      </c>
      <c r="P55" s="138" t="s">
        <v>29</v>
      </c>
      <c r="Q55" s="139"/>
    </row>
    <row r="56" spans="1:17" ht="15" customHeight="1">
      <c r="A56" s="17">
        <v>33</v>
      </c>
      <c r="B56" s="40">
        <v>42854</v>
      </c>
      <c r="C56" s="35">
        <v>0.58333333333333304</v>
      </c>
      <c r="D56" s="19" t="s">
        <v>36</v>
      </c>
      <c r="E56" s="41" t="s">
        <v>32</v>
      </c>
      <c r="F56" s="16">
        <v>4</v>
      </c>
      <c r="G56" s="16" t="s">
        <v>25</v>
      </c>
      <c r="H56" s="16">
        <v>1</v>
      </c>
      <c r="I56" s="138" t="s">
        <v>27</v>
      </c>
      <c r="J56" s="139"/>
      <c r="K56" s="35">
        <v>0.66666666666666696</v>
      </c>
      <c r="L56" s="41" t="s">
        <v>32</v>
      </c>
      <c r="M56" s="16">
        <v>1</v>
      </c>
      <c r="N56" s="16" t="s">
        <v>25</v>
      </c>
      <c r="O56" s="16">
        <v>4</v>
      </c>
      <c r="P56" s="138" t="s">
        <v>27</v>
      </c>
      <c r="Q56" s="139"/>
    </row>
    <row r="57" spans="1:17" ht="0.75" customHeight="1">
      <c r="A57" s="26">
        <v>34</v>
      </c>
      <c r="B57" s="37"/>
      <c r="C57" s="27">
        <v>0.58333333333333304</v>
      </c>
      <c r="D57" s="20"/>
      <c r="E57" s="28"/>
      <c r="F57" s="29"/>
      <c r="G57" s="8" t="s">
        <v>25</v>
      </c>
      <c r="H57" s="8"/>
      <c r="I57" s="133"/>
      <c r="J57" s="134"/>
      <c r="K57" s="27">
        <v>0.66666666666666696</v>
      </c>
      <c r="L57" s="28"/>
      <c r="M57" s="29"/>
      <c r="N57" s="39" t="s">
        <v>25</v>
      </c>
      <c r="O57" s="8"/>
      <c r="P57" s="8"/>
      <c r="Q57" s="7"/>
    </row>
    <row r="58" spans="1:17" ht="0.75" customHeight="1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3"/>
    </row>
    <row r="59" spans="1:17" ht="20.25" customHeight="1">
      <c r="A59" s="132" t="s">
        <v>45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1:17" s="5" customFormat="1" ht="15" customHeight="1">
      <c r="A60" s="17">
        <v>35</v>
      </c>
      <c r="B60" s="77">
        <v>42854</v>
      </c>
      <c r="C60" s="35">
        <v>0.58333333333333304</v>
      </c>
      <c r="D60" s="19" t="s">
        <v>38</v>
      </c>
      <c r="E60" s="36" t="s">
        <v>4</v>
      </c>
      <c r="F60" s="76">
        <v>9</v>
      </c>
      <c r="G60" s="16" t="s">
        <v>25</v>
      </c>
      <c r="H60" s="76">
        <v>0</v>
      </c>
      <c r="I60" s="138" t="s">
        <v>31</v>
      </c>
      <c r="J60" s="139"/>
      <c r="K60" s="35">
        <v>0.66666666666666696</v>
      </c>
      <c r="L60" s="36" t="s">
        <v>4</v>
      </c>
      <c r="M60" s="76">
        <v>8</v>
      </c>
      <c r="N60" s="16" t="s">
        <v>25</v>
      </c>
      <c r="O60" s="76">
        <v>0</v>
      </c>
      <c r="P60" s="138" t="s">
        <v>31</v>
      </c>
      <c r="Q60" s="139"/>
    </row>
    <row r="61" spans="1:17" ht="15" customHeight="1">
      <c r="A61" s="17">
        <v>36</v>
      </c>
      <c r="B61" s="77">
        <v>42854</v>
      </c>
      <c r="C61" s="35">
        <v>0.58333333333333304</v>
      </c>
      <c r="D61" s="19" t="s">
        <v>40</v>
      </c>
      <c r="E61" s="36" t="s">
        <v>10</v>
      </c>
      <c r="F61" s="76">
        <v>0</v>
      </c>
      <c r="G61" s="16" t="s">
        <v>25</v>
      </c>
      <c r="H61" s="76">
        <v>3</v>
      </c>
      <c r="I61" s="138" t="s">
        <v>11</v>
      </c>
      <c r="J61" s="139"/>
      <c r="K61" s="35">
        <v>0.66666666666666696</v>
      </c>
      <c r="L61" s="36" t="s">
        <v>10</v>
      </c>
      <c r="M61" s="76">
        <v>1</v>
      </c>
      <c r="N61" s="16" t="s">
        <v>25</v>
      </c>
      <c r="O61" s="76">
        <v>2</v>
      </c>
      <c r="P61" s="138" t="s">
        <v>11</v>
      </c>
      <c r="Q61" s="139"/>
    </row>
    <row r="62" spans="1:17" ht="15" customHeight="1">
      <c r="A62" s="17">
        <v>37</v>
      </c>
      <c r="B62" s="77">
        <v>42854</v>
      </c>
      <c r="C62" s="35">
        <v>0.58333333333333304</v>
      </c>
      <c r="D62" s="19" t="s">
        <v>39</v>
      </c>
      <c r="E62" s="41" t="s">
        <v>12</v>
      </c>
      <c r="F62" s="76">
        <v>2</v>
      </c>
      <c r="G62" s="16" t="s">
        <v>25</v>
      </c>
      <c r="H62" s="76">
        <v>1</v>
      </c>
      <c r="I62" s="138" t="s">
        <v>13</v>
      </c>
      <c r="J62" s="139"/>
      <c r="K62" s="35">
        <v>0.66666666666666696</v>
      </c>
      <c r="L62" s="41" t="s">
        <v>12</v>
      </c>
      <c r="M62" s="76">
        <v>1</v>
      </c>
      <c r="N62" s="16" t="s">
        <v>25</v>
      </c>
      <c r="O62" s="76">
        <v>1</v>
      </c>
      <c r="P62" s="138" t="s">
        <v>13</v>
      </c>
      <c r="Q62" s="139"/>
    </row>
    <row r="63" spans="1:17" ht="15" hidden="1" customHeight="1">
      <c r="A63" s="26">
        <v>38</v>
      </c>
      <c r="B63" s="37"/>
      <c r="C63" s="27">
        <v>0.58333333333333304</v>
      </c>
      <c r="D63" s="20"/>
      <c r="E63" s="28"/>
      <c r="F63" s="44"/>
      <c r="G63" s="39" t="s">
        <v>25</v>
      </c>
      <c r="H63" s="39"/>
      <c r="I63" s="133"/>
      <c r="J63" s="134"/>
      <c r="K63" s="27">
        <v>0.66666666666666696</v>
      </c>
      <c r="L63" s="28"/>
      <c r="M63" s="44"/>
      <c r="N63" s="39" t="s">
        <v>25</v>
      </c>
      <c r="O63" s="39"/>
      <c r="P63" s="39"/>
      <c r="Q63" s="7"/>
    </row>
    <row r="64" spans="1:17" ht="1.5" customHeight="1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3"/>
    </row>
    <row r="65" spans="1:17" ht="20.25" customHeight="1">
      <c r="A65" s="95" t="s">
        <v>46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7"/>
    </row>
    <row r="66" spans="1:17" ht="20.25">
      <c r="A66" s="92"/>
      <c r="B66" s="45" t="s">
        <v>16</v>
      </c>
      <c r="C66" s="92" t="s">
        <v>47</v>
      </c>
      <c r="D66" s="92" t="s">
        <v>18</v>
      </c>
      <c r="E66" s="92" t="s">
        <v>48</v>
      </c>
      <c r="F66" s="98" t="s">
        <v>49</v>
      </c>
      <c r="G66" s="99"/>
      <c r="H66" s="100"/>
      <c r="I66" s="92"/>
      <c r="J66" s="92" t="s">
        <v>48</v>
      </c>
      <c r="K66" s="92" t="s">
        <v>47</v>
      </c>
      <c r="L66" s="92" t="s">
        <v>50</v>
      </c>
      <c r="M66" s="98" t="s">
        <v>49</v>
      </c>
      <c r="N66" s="99"/>
      <c r="O66" s="100"/>
      <c r="P66" s="91"/>
      <c r="Q66" s="92" t="s">
        <v>50</v>
      </c>
    </row>
    <row r="67" spans="1:17">
      <c r="A67" s="17">
        <v>38</v>
      </c>
      <c r="B67" s="40">
        <v>42861</v>
      </c>
      <c r="C67" s="35">
        <v>0.58333333333333304</v>
      </c>
      <c r="D67" s="19"/>
      <c r="E67" s="36" t="s">
        <v>51</v>
      </c>
      <c r="F67" s="88"/>
      <c r="G67" s="16" t="s">
        <v>25</v>
      </c>
      <c r="H67" s="89"/>
      <c r="I67" s="89"/>
      <c r="J67" s="36" t="s">
        <v>52</v>
      </c>
      <c r="K67" s="35">
        <v>0.66666666666666696</v>
      </c>
      <c r="L67" s="36" t="s">
        <v>51</v>
      </c>
      <c r="M67" s="88"/>
      <c r="N67" s="16" t="s">
        <v>25</v>
      </c>
      <c r="O67" s="89"/>
      <c r="P67" s="89"/>
      <c r="Q67" s="36" t="s">
        <v>52</v>
      </c>
    </row>
    <row r="68" spans="1:17">
      <c r="A68" s="17">
        <v>39</v>
      </c>
      <c r="B68" s="40">
        <v>42861</v>
      </c>
      <c r="C68" s="35">
        <v>0.58333333333333304</v>
      </c>
      <c r="D68" s="19"/>
      <c r="E68" s="36" t="s">
        <v>53</v>
      </c>
      <c r="F68" s="88"/>
      <c r="G68" s="16" t="s">
        <v>25</v>
      </c>
      <c r="H68" s="89"/>
      <c r="I68" s="89"/>
      <c r="J68" s="36" t="s">
        <v>54</v>
      </c>
      <c r="K68" s="35">
        <v>0.66666666666666696</v>
      </c>
      <c r="L68" s="36" t="s">
        <v>53</v>
      </c>
      <c r="M68" s="88"/>
      <c r="N68" s="16" t="s">
        <v>25</v>
      </c>
      <c r="O68" s="89"/>
      <c r="P68" s="89"/>
      <c r="Q68" s="36" t="s">
        <v>54</v>
      </c>
    </row>
    <row r="69" spans="1:17">
      <c r="A69" s="26">
        <v>40</v>
      </c>
      <c r="B69" s="43">
        <v>42862</v>
      </c>
      <c r="C69" s="10">
        <v>0.58333333333333337</v>
      </c>
      <c r="D69" s="20"/>
      <c r="E69" s="7" t="s">
        <v>55</v>
      </c>
      <c r="F69" s="47"/>
      <c r="G69" s="13" t="s">
        <v>25</v>
      </c>
      <c r="H69" s="48"/>
      <c r="I69" s="48"/>
      <c r="J69" s="7" t="s">
        <v>56</v>
      </c>
      <c r="K69" s="10">
        <v>0.66666666666666696</v>
      </c>
      <c r="L69" s="7" t="s">
        <v>55</v>
      </c>
      <c r="M69" s="47"/>
      <c r="N69" s="13" t="s">
        <v>25</v>
      </c>
      <c r="O69" s="48"/>
      <c r="P69" s="48"/>
      <c r="Q69" s="7" t="s">
        <v>56</v>
      </c>
    </row>
    <row r="70" spans="1:17">
      <c r="A70" s="26">
        <v>41</v>
      </c>
      <c r="B70" s="43">
        <v>42862</v>
      </c>
      <c r="C70" s="10">
        <v>0.58333333333333337</v>
      </c>
      <c r="D70" s="20"/>
      <c r="E70" s="7" t="s">
        <v>57</v>
      </c>
      <c r="F70" s="47"/>
      <c r="G70" s="13" t="s">
        <v>25</v>
      </c>
      <c r="H70" s="48"/>
      <c r="I70" s="48"/>
      <c r="J70" s="7" t="s">
        <v>58</v>
      </c>
      <c r="K70" s="10">
        <v>0.66666666666666696</v>
      </c>
      <c r="L70" s="7" t="s">
        <v>57</v>
      </c>
      <c r="M70" s="47"/>
      <c r="N70" s="13" t="s">
        <v>25</v>
      </c>
      <c r="O70" s="48"/>
      <c r="P70" s="48"/>
      <c r="Q70" s="7" t="s">
        <v>58</v>
      </c>
    </row>
    <row r="71" spans="1:17" ht="14.25" hidden="1" customHeight="1">
      <c r="A71" s="26"/>
      <c r="B71" s="37"/>
      <c r="C71" s="27"/>
      <c r="D71" s="20"/>
      <c r="E71" s="28"/>
      <c r="F71" s="29"/>
      <c r="G71" s="8"/>
      <c r="H71" s="8"/>
      <c r="I71" s="133"/>
      <c r="J71" s="134"/>
      <c r="K71" s="27"/>
      <c r="L71" s="28"/>
      <c r="M71" s="29"/>
      <c r="N71" s="8"/>
      <c r="O71" s="8"/>
      <c r="P71" s="8"/>
      <c r="Q71" s="28"/>
    </row>
    <row r="72" spans="1:17" s="5" customFormat="1" ht="15" hidden="1" customHeight="1">
      <c r="A72" s="26">
        <v>42</v>
      </c>
      <c r="B72" s="37"/>
      <c r="C72" s="27">
        <v>0.58333333333333304</v>
      </c>
      <c r="D72" s="20"/>
      <c r="E72" s="28"/>
      <c r="F72" s="29"/>
      <c r="G72" s="39" t="s">
        <v>25</v>
      </c>
      <c r="H72" s="8"/>
      <c r="I72" s="133"/>
      <c r="J72" s="134"/>
      <c r="K72" s="27">
        <v>0.66666666666666696</v>
      </c>
      <c r="L72" s="28"/>
      <c r="M72" s="29"/>
      <c r="N72" s="39" t="s">
        <v>25</v>
      </c>
      <c r="O72" s="8"/>
      <c r="P72" s="8"/>
      <c r="Q72" s="28"/>
    </row>
    <row r="73" spans="1:17" ht="20.25">
      <c r="A73" s="101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3"/>
    </row>
    <row r="74" spans="1:17" ht="20.25">
      <c r="A74" s="92"/>
      <c r="B74" s="45" t="s">
        <v>16</v>
      </c>
      <c r="C74" s="92" t="s">
        <v>47</v>
      </c>
      <c r="D74" s="92" t="s">
        <v>18</v>
      </c>
      <c r="E74" s="92" t="s">
        <v>48</v>
      </c>
      <c r="F74" s="98" t="s">
        <v>49</v>
      </c>
      <c r="G74" s="99"/>
      <c r="H74" s="100"/>
      <c r="I74" s="92"/>
      <c r="J74" s="92" t="s">
        <v>48</v>
      </c>
      <c r="K74" s="92" t="s">
        <v>47</v>
      </c>
      <c r="L74" s="92" t="s">
        <v>50</v>
      </c>
      <c r="M74" s="98" t="s">
        <v>49</v>
      </c>
      <c r="N74" s="99"/>
      <c r="O74" s="100"/>
      <c r="P74" s="91"/>
      <c r="Q74" s="92" t="s">
        <v>50</v>
      </c>
    </row>
    <row r="75" spans="1:17" ht="15" customHeight="1">
      <c r="A75" s="17">
        <v>42</v>
      </c>
      <c r="B75" s="90">
        <v>42868</v>
      </c>
      <c r="C75" s="35">
        <v>0.58333333333333304</v>
      </c>
      <c r="D75" s="19"/>
      <c r="E75" s="41" t="s">
        <v>56</v>
      </c>
      <c r="F75" s="87"/>
      <c r="G75" s="16" t="s">
        <v>25</v>
      </c>
      <c r="H75" s="16"/>
      <c r="I75" s="16"/>
      <c r="J75" s="36" t="s">
        <v>53</v>
      </c>
      <c r="K75" s="35">
        <v>0.66666666666666696</v>
      </c>
      <c r="L75" s="41" t="s">
        <v>56</v>
      </c>
      <c r="M75" s="87"/>
      <c r="N75" s="16" t="s">
        <v>25</v>
      </c>
      <c r="O75" s="16"/>
      <c r="P75" s="16"/>
      <c r="Q75" s="36" t="s">
        <v>53</v>
      </c>
    </row>
    <row r="76" spans="1:17" ht="15" customHeight="1">
      <c r="A76" s="17">
        <v>43</v>
      </c>
      <c r="B76" s="90">
        <v>42868</v>
      </c>
      <c r="C76" s="35">
        <v>0.58333333333333304</v>
      </c>
      <c r="D76" s="19"/>
      <c r="E76" s="41" t="s">
        <v>58</v>
      </c>
      <c r="F76" s="87"/>
      <c r="G76" s="16" t="s">
        <v>25</v>
      </c>
      <c r="H76" s="16"/>
      <c r="I76" s="16"/>
      <c r="J76" s="36" t="s">
        <v>51</v>
      </c>
      <c r="K76" s="35">
        <v>0.66666666666666696</v>
      </c>
      <c r="L76" s="41" t="s">
        <v>58</v>
      </c>
      <c r="M76" s="87"/>
      <c r="N76" s="16" t="s">
        <v>25</v>
      </c>
      <c r="O76" s="16"/>
      <c r="P76" s="16"/>
      <c r="Q76" s="36" t="s">
        <v>51</v>
      </c>
    </row>
    <row r="77" spans="1:17" ht="15" customHeight="1">
      <c r="A77" s="26">
        <v>44</v>
      </c>
      <c r="B77" s="37">
        <v>42869</v>
      </c>
      <c r="C77" s="10">
        <v>0.58333333333333337</v>
      </c>
      <c r="D77" s="20"/>
      <c r="E77" s="28" t="s">
        <v>52</v>
      </c>
      <c r="F77" s="46"/>
      <c r="G77" s="13" t="s">
        <v>25</v>
      </c>
      <c r="H77" s="8"/>
      <c r="I77" s="8"/>
      <c r="J77" s="7" t="s">
        <v>57</v>
      </c>
      <c r="K77" s="10">
        <v>0.66666666666666696</v>
      </c>
      <c r="L77" s="28" t="s">
        <v>52</v>
      </c>
      <c r="M77" s="46"/>
      <c r="N77" s="13" t="s">
        <v>25</v>
      </c>
      <c r="O77" s="8"/>
      <c r="P77" s="8"/>
      <c r="Q77" s="7" t="s">
        <v>57</v>
      </c>
    </row>
    <row r="78" spans="1:17">
      <c r="A78" s="26">
        <v>45</v>
      </c>
      <c r="B78" s="37">
        <v>42869</v>
      </c>
      <c r="C78" s="10">
        <v>0.58333333333333337</v>
      </c>
      <c r="D78" s="20"/>
      <c r="E78" s="28" t="s">
        <v>54</v>
      </c>
      <c r="F78" s="46"/>
      <c r="G78" s="13" t="s">
        <v>25</v>
      </c>
      <c r="H78" s="8"/>
      <c r="I78" s="8"/>
      <c r="J78" s="7" t="s">
        <v>55</v>
      </c>
      <c r="K78" s="10">
        <v>0.66666666666666696</v>
      </c>
      <c r="L78" s="28" t="s">
        <v>54</v>
      </c>
      <c r="M78" s="46"/>
      <c r="N78" s="13" t="s">
        <v>25</v>
      </c>
      <c r="O78" s="8"/>
      <c r="P78" s="8"/>
      <c r="Q78" s="7" t="s">
        <v>55</v>
      </c>
    </row>
    <row r="79" spans="1:17" ht="0.75" customHeight="1">
      <c r="A79" s="26"/>
      <c r="B79" s="37"/>
      <c r="C79" s="27"/>
      <c r="D79" s="20"/>
      <c r="E79" s="28"/>
      <c r="F79" s="46"/>
      <c r="G79" s="8"/>
      <c r="H79" s="8"/>
      <c r="I79" s="133"/>
      <c r="J79" s="134"/>
      <c r="K79" s="27"/>
      <c r="L79" s="28"/>
      <c r="M79" s="46"/>
      <c r="N79" s="8"/>
      <c r="O79" s="8"/>
      <c r="P79" s="8"/>
      <c r="Q79" s="7"/>
    </row>
    <row r="80" spans="1:17" ht="15" hidden="1" customHeight="1">
      <c r="A80" s="26">
        <v>46</v>
      </c>
      <c r="B80" s="37"/>
      <c r="C80" s="27">
        <v>0.58333333333333304</v>
      </c>
      <c r="D80" s="20"/>
      <c r="E80" s="49"/>
      <c r="F80" s="46"/>
      <c r="G80" s="39" t="s">
        <v>25</v>
      </c>
      <c r="H80" s="8"/>
      <c r="I80" s="133"/>
      <c r="J80" s="134"/>
      <c r="K80" s="27">
        <v>0.66666666666666696</v>
      </c>
      <c r="L80" s="49"/>
      <c r="M80" s="46"/>
      <c r="N80" s="39" t="s">
        <v>25</v>
      </c>
      <c r="O80" s="8"/>
      <c r="P80" s="8"/>
      <c r="Q80" s="7"/>
    </row>
    <row r="81" spans="1:17" ht="20.25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3"/>
    </row>
    <row r="82" spans="1:17" ht="20.25">
      <c r="A82" s="92"/>
      <c r="B82" s="45" t="s">
        <v>16</v>
      </c>
      <c r="C82" s="92" t="s">
        <v>47</v>
      </c>
      <c r="D82" s="92" t="s">
        <v>18</v>
      </c>
      <c r="E82" s="92" t="s">
        <v>48</v>
      </c>
      <c r="F82" s="98" t="s">
        <v>49</v>
      </c>
      <c r="G82" s="99"/>
      <c r="H82" s="100"/>
      <c r="I82" s="92"/>
      <c r="J82" s="92" t="s">
        <v>48</v>
      </c>
      <c r="K82" s="92" t="s">
        <v>47</v>
      </c>
      <c r="L82" s="92" t="s">
        <v>50</v>
      </c>
      <c r="M82" s="98" t="s">
        <v>49</v>
      </c>
      <c r="N82" s="99"/>
      <c r="O82" s="100"/>
      <c r="P82" s="91"/>
      <c r="Q82" s="92" t="s">
        <v>50</v>
      </c>
    </row>
    <row r="83" spans="1:17" ht="15" customHeight="1">
      <c r="A83" s="17">
        <v>46</v>
      </c>
      <c r="B83" s="90">
        <v>42875</v>
      </c>
      <c r="C83" s="35">
        <v>0.58333333333333304</v>
      </c>
      <c r="D83" s="19"/>
      <c r="E83" s="41" t="s">
        <v>55</v>
      </c>
      <c r="F83" s="87"/>
      <c r="G83" s="16" t="s">
        <v>25</v>
      </c>
      <c r="H83" s="16"/>
      <c r="I83" s="16"/>
      <c r="J83" s="36" t="s">
        <v>53</v>
      </c>
      <c r="K83" s="35">
        <v>0.66666666666666696</v>
      </c>
      <c r="L83" s="41" t="s">
        <v>55</v>
      </c>
      <c r="M83" s="87"/>
      <c r="N83" s="16" t="s">
        <v>25</v>
      </c>
      <c r="O83" s="16"/>
      <c r="P83" s="16"/>
      <c r="Q83" s="36" t="s">
        <v>53</v>
      </c>
    </row>
    <row r="84" spans="1:17" ht="15" customHeight="1">
      <c r="A84" s="17">
        <v>47</v>
      </c>
      <c r="B84" s="90">
        <v>42875</v>
      </c>
      <c r="C84" s="35">
        <v>0.58333333333333304</v>
      </c>
      <c r="D84" s="19"/>
      <c r="E84" s="41" t="s">
        <v>52</v>
      </c>
      <c r="F84" s="87"/>
      <c r="G84" s="16" t="s">
        <v>25</v>
      </c>
      <c r="H84" s="16"/>
      <c r="I84" s="16"/>
      <c r="J84" s="36" t="s">
        <v>58</v>
      </c>
      <c r="K84" s="35">
        <v>0.66666666666666696</v>
      </c>
      <c r="L84" s="41" t="s">
        <v>52</v>
      </c>
      <c r="M84" s="87"/>
      <c r="N84" s="16" t="s">
        <v>25</v>
      </c>
      <c r="O84" s="16"/>
      <c r="P84" s="16"/>
      <c r="Q84" s="36" t="s">
        <v>58</v>
      </c>
    </row>
    <row r="85" spans="1:17" ht="15" customHeight="1">
      <c r="A85" s="17">
        <v>48</v>
      </c>
      <c r="B85" s="90">
        <v>42875</v>
      </c>
      <c r="C85" s="35">
        <v>0.58333333333333337</v>
      </c>
      <c r="D85" s="19"/>
      <c r="E85" s="41" t="s">
        <v>51</v>
      </c>
      <c r="F85" s="87"/>
      <c r="G85" s="16" t="s">
        <v>25</v>
      </c>
      <c r="H85" s="16"/>
      <c r="I85" s="16"/>
      <c r="J85" s="36" t="s">
        <v>57</v>
      </c>
      <c r="K85" s="35">
        <v>0.66666666666666696</v>
      </c>
      <c r="L85" s="41" t="s">
        <v>51</v>
      </c>
      <c r="M85" s="87"/>
      <c r="N85" s="16" t="s">
        <v>25</v>
      </c>
      <c r="O85" s="16"/>
      <c r="P85" s="16"/>
      <c r="Q85" s="36" t="s">
        <v>57</v>
      </c>
    </row>
    <row r="86" spans="1:17">
      <c r="A86" s="17">
        <v>49</v>
      </c>
      <c r="B86" s="90">
        <v>42875</v>
      </c>
      <c r="C86" s="35">
        <v>0.58333333333333337</v>
      </c>
      <c r="D86" s="19"/>
      <c r="E86" s="41" t="s">
        <v>56</v>
      </c>
      <c r="F86" s="87"/>
      <c r="G86" s="16" t="s">
        <v>25</v>
      </c>
      <c r="H86" s="16"/>
      <c r="I86" s="16"/>
      <c r="J86" s="36" t="s">
        <v>54</v>
      </c>
      <c r="K86" s="35">
        <v>0.66666666666666696</v>
      </c>
      <c r="L86" s="41" t="s">
        <v>56</v>
      </c>
      <c r="M86" s="87"/>
      <c r="N86" s="16" t="s">
        <v>25</v>
      </c>
      <c r="O86" s="16"/>
      <c r="P86" s="16"/>
      <c r="Q86" s="36" t="s">
        <v>54</v>
      </c>
    </row>
    <row r="87" spans="1:17" ht="20.25">
      <c r="A87" s="151" t="s">
        <v>59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1:17">
      <c r="A88" s="50">
        <v>43</v>
      </c>
      <c r="B88" s="51"/>
      <c r="C88" s="27">
        <v>0.58333333333333304</v>
      </c>
      <c r="D88" s="52"/>
      <c r="E88" s="49"/>
      <c r="F88" s="53"/>
      <c r="G88" s="48" t="s">
        <v>25</v>
      </c>
      <c r="H88" s="48"/>
      <c r="I88" s="152"/>
      <c r="J88" s="153"/>
      <c r="K88" s="27">
        <v>0.66666666666666696</v>
      </c>
      <c r="L88" s="49"/>
      <c r="M88" s="53"/>
      <c r="N88" s="48" t="s">
        <v>25</v>
      </c>
      <c r="O88" s="53"/>
      <c r="P88" s="53"/>
      <c r="Q88" s="49"/>
    </row>
    <row r="89" spans="1:17">
      <c r="A89" s="50">
        <v>44</v>
      </c>
      <c r="B89" s="51"/>
      <c r="C89" s="27">
        <v>0.58333333333333304</v>
      </c>
      <c r="D89" s="52"/>
      <c r="E89" s="49"/>
      <c r="F89" s="53"/>
      <c r="G89" s="48" t="s">
        <v>25</v>
      </c>
      <c r="H89" s="48"/>
      <c r="I89" s="152"/>
      <c r="J89" s="153"/>
      <c r="K89" s="27">
        <v>0.66666666666666696</v>
      </c>
      <c r="L89" s="49"/>
      <c r="M89" s="53"/>
      <c r="N89" s="48" t="s">
        <v>25</v>
      </c>
      <c r="O89" s="53"/>
      <c r="P89" s="53"/>
      <c r="Q89" s="49"/>
    </row>
    <row r="90" spans="1:17" ht="20.25">
      <c r="A90" s="151" t="s">
        <v>60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1:17" ht="15" customHeight="1">
      <c r="A91" s="50">
        <v>45</v>
      </c>
      <c r="B91" s="51"/>
      <c r="C91" s="27">
        <v>0.58333333333333304</v>
      </c>
      <c r="D91" s="52"/>
      <c r="E91" s="54"/>
      <c r="F91" s="47"/>
      <c r="G91" s="48" t="s">
        <v>25</v>
      </c>
      <c r="H91" s="48"/>
      <c r="I91" s="49"/>
      <c r="J91" s="49"/>
      <c r="K91" s="27">
        <v>0.66666666666666696</v>
      </c>
      <c r="L91" s="67"/>
      <c r="M91" s="47"/>
      <c r="N91" s="48" t="s">
        <v>25</v>
      </c>
      <c r="O91" s="53"/>
      <c r="P91" s="53"/>
      <c r="Q91" s="49"/>
    </row>
    <row r="92" spans="1:17" ht="15" customHeight="1">
      <c r="A92" s="55">
        <v>46</v>
      </c>
      <c r="B92" s="56"/>
      <c r="C92" s="27">
        <v>0.58333333333333304</v>
      </c>
      <c r="D92" s="57"/>
      <c r="E92" s="58"/>
      <c r="F92" s="59"/>
      <c r="G92" s="60" t="s">
        <v>25</v>
      </c>
      <c r="H92" s="60"/>
      <c r="I92" s="61"/>
      <c r="J92" s="61"/>
      <c r="K92" s="27">
        <v>0.66666666666666696</v>
      </c>
      <c r="L92" s="67"/>
      <c r="M92" s="47"/>
      <c r="N92" s="48" t="s">
        <v>25</v>
      </c>
      <c r="O92" s="53"/>
      <c r="P92" s="53"/>
      <c r="Q92" s="49"/>
    </row>
    <row r="93" spans="1:17" ht="18.75">
      <c r="A93" s="146" t="s">
        <v>61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66"/>
      <c r="M93" s="161"/>
      <c r="N93" s="161"/>
      <c r="O93" s="161"/>
      <c r="P93" s="161"/>
      <c r="Q93" s="4"/>
    </row>
    <row r="94" spans="1:17">
      <c r="A94" s="48">
        <v>47</v>
      </c>
      <c r="B94" s="63"/>
      <c r="C94" s="27">
        <v>0.58333333333333304</v>
      </c>
      <c r="D94" s="64"/>
      <c r="E94" s="53"/>
      <c r="F94" s="53"/>
      <c r="G94" s="8" t="s">
        <v>25</v>
      </c>
      <c r="H94" s="48"/>
      <c r="I94" s="142"/>
      <c r="J94" s="143"/>
      <c r="K94" s="27">
        <v>0.66666666666666696</v>
      </c>
      <c r="L94" s="62"/>
      <c r="M94" s="161"/>
      <c r="N94" s="161"/>
      <c r="O94" s="161"/>
      <c r="P94" s="161"/>
      <c r="Q94" s="4"/>
    </row>
    <row r="95" spans="1:17">
      <c r="A95" s="48">
        <v>48</v>
      </c>
      <c r="B95" s="63"/>
      <c r="C95" s="27">
        <v>0.58333333333333304</v>
      </c>
      <c r="D95" s="64"/>
      <c r="E95" s="53"/>
      <c r="F95" s="53"/>
      <c r="G95" s="8" t="s">
        <v>25</v>
      </c>
      <c r="H95" s="48"/>
      <c r="I95" s="142"/>
      <c r="J95" s="143"/>
      <c r="K95" s="27">
        <v>0.66666666666666696</v>
      </c>
      <c r="L95" s="62"/>
      <c r="M95" s="161"/>
      <c r="N95" s="161"/>
      <c r="O95" s="161"/>
      <c r="P95" s="161"/>
      <c r="Q95" s="4"/>
    </row>
    <row r="96" spans="1:17" ht="18.75">
      <c r="A96" s="146" t="s">
        <v>62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62"/>
      <c r="M96" s="161"/>
      <c r="N96" s="161"/>
      <c r="O96" s="161"/>
      <c r="P96" s="161"/>
      <c r="Q96" s="4"/>
    </row>
    <row r="97" spans="1:17">
      <c r="A97" s="48">
        <v>49</v>
      </c>
      <c r="B97" s="63"/>
      <c r="C97" s="27">
        <v>0.58333333333333304</v>
      </c>
      <c r="D97" s="64"/>
      <c r="E97" s="65"/>
      <c r="F97" s="53"/>
      <c r="G97" s="8" t="s">
        <v>25</v>
      </c>
      <c r="H97" s="48"/>
      <c r="I97" s="142"/>
      <c r="J97" s="143"/>
      <c r="K97" s="27">
        <v>0.66666666666666696</v>
      </c>
      <c r="L97" s="62"/>
      <c r="M97" s="161"/>
      <c r="N97" s="161"/>
      <c r="O97" s="161"/>
      <c r="P97" s="161"/>
      <c r="Q97" s="4"/>
    </row>
    <row r="98" spans="1:17">
      <c r="A98" s="48">
        <v>50</v>
      </c>
      <c r="B98" s="63"/>
      <c r="C98" s="27">
        <v>0.58333333333333304</v>
      </c>
      <c r="D98" s="64"/>
      <c r="E98" s="65"/>
      <c r="F98" s="53"/>
      <c r="G98" s="8" t="s">
        <v>25</v>
      </c>
      <c r="H98" s="48"/>
      <c r="I98" s="142"/>
      <c r="J98" s="143"/>
      <c r="K98" s="27">
        <v>0.66666666666666696</v>
      </c>
      <c r="L98" s="62"/>
      <c r="M98" s="161"/>
      <c r="N98" s="161"/>
      <c r="O98" s="161"/>
      <c r="P98" s="161"/>
      <c r="Q98" s="4"/>
    </row>
    <row r="99" spans="1:17">
      <c r="A99" s="48">
        <v>51</v>
      </c>
      <c r="B99" s="63"/>
      <c r="C99" s="27">
        <v>0.58333333333333304</v>
      </c>
      <c r="D99" s="64"/>
      <c r="E99" s="65"/>
      <c r="F99" s="53"/>
      <c r="G99" s="8" t="s">
        <v>25</v>
      </c>
      <c r="H99" s="48"/>
      <c r="I99" s="144"/>
      <c r="J99" s="145"/>
      <c r="K99" s="27">
        <v>0.66666666666666696</v>
      </c>
      <c r="L99" s="62"/>
      <c r="M99" s="161"/>
      <c r="N99" s="161"/>
      <c r="O99" s="161"/>
      <c r="P99" s="161"/>
      <c r="Q99" s="4"/>
    </row>
  </sheetData>
  <mergeCells count="130">
    <mergeCell ref="F74:H74"/>
    <mergeCell ref="M74:O74"/>
    <mergeCell ref="I79:J79"/>
    <mergeCell ref="I80:J80"/>
    <mergeCell ref="A87:Q87"/>
    <mergeCell ref="I88:J88"/>
    <mergeCell ref="I89:J89"/>
    <mergeCell ref="A1:Q2"/>
    <mergeCell ref="A90:Q90"/>
    <mergeCell ref="I63:J63"/>
    <mergeCell ref="A64:Q64"/>
    <mergeCell ref="I71:J71"/>
    <mergeCell ref="I72:J72"/>
    <mergeCell ref="A73:Q73"/>
    <mergeCell ref="A53:Q53"/>
    <mergeCell ref="I55:J55"/>
    <mergeCell ref="I56:J56"/>
    <mergeCell ref="I57:J57"/>
    <mergeCell ref="A58:Q58"/>
    <mergeCell ref="A59:Q59"/>
    <mergeCell ref="I60:J60"/>
    <mergeCell ref="I61:J61"/>
    <mergeCell ref="I62:J62"/>
    <mergeCell ref="A44:Q44"/>
    <mergeCell ref="P45:Q45"/>
    <mergeCell ref="P46:Q46"/>
    <mergeCell ref="P47:Q47"/>
    <mergeCell ref="P50:Q50"/>
    <mergeCell ref="P52:Q52"/>
    <mergeCell ref="P56:Q56"/>
    <mergeCell ref="P60:Q60"/>
    <mergeCell ref="I98:J98"/>
    <mergeCell ref="I99:J99"/>
    <mergeCell ref="A93:K93"/>
    <mergeCell ref="I94:J94"/>
    <mergeCell ref="I95:J95"/>
    <mergeCell ref="A96:K96"/>
    <mergeCell ref="I97:J97"/>
    <mergeCell ref="I50:J50"/>
    <mergeCell ref="I52:J52"/>
    <mergeCell ref="P61:Q61"/>
    <mergeCell ref="P62:Q62"/>
    <mergeCell ref="I45:J45"/>
    <mergeCell ref="I46:J46"/>
    <mergeCell ref="D48:L48"/>
    <mergeCell ref="A49:Q49"/>
    <mergeCell ref="I47:J47"/>
    <mergeCell ref="P55:Q55"/>
    <mergeCell ref="I34:J34"/>
    <mergeCell ref="A36:Q36"/>
    <mergeCell ref="I37:J37"/>
    <mergeCell ref="I38:J38"/>
    <mergeCell ref="I39:J39"/>
    <mergeCell ref="A40:Q40"/>
    <mergeCell ref="I41:J41"/>
    <mergeCell ref="I42:J42"/>
    <mergeCell ref="I43:J43"/>
    <mergeCell ref="P37:Q37"/>
    <mergeCell ref="P38:Q38"/>
    <mergeCell ref="P39:Q39"/>
    <mergeCell ref="P34:Q34"/>
    <mergeCell ref="P41:Q41"/>
    <mergeCell ref="P42:Q42"/>
    <mergeCell ref="P43:Q43"/>
    <mergeCell ref="A27:Q27"/>
    <mergeCell ref="I28:J28"/>
    <mergeCell ref="I29:J29"/>
    <mergeCell ref="I30:J30"/>
    <mergeCell ref="A31:Q31"/>
    <mergeCell ref="I32:J32"/>
    <mergeCell ref="I33:J33"/>
    <mergeCell ref="P28:Q28"/>
    <mergeCell ref="P29:Q29"/>
    <mergeCell ref="P30:Q30"/>
    <mergeCell ref="P32:Q32"/>
    <mergeCell ref="P33:Q33"/>
    <mergeCell ref="I18:J18"/>
    <mergeCell ref="A19:Q19"/>
    <mergeCell ref="I20:J20"/>
    <mergeCell ref="I21:J21"/>
    <mergeCell ref="I22:J22"/>
    <mergeCell ref="A23:Q23"/>
    <mergeCell ref="P21:Q21"/>
    <mergeCell ref="P22:Q22"/>
    <mergeCell ref="P14:Q14"/>
    <mergeCell ref="P18:Q18"/>
    <mergeCell ref="P20:Q20"/>
    <mergeCell ref="F10:H10"/>
    <mergeCell ref="M10:O10"/>
    <mergeCell ref="A11:Q11"/>
    <mergeCell ref="I12:J12"/>
    <mergeCell ref="I13:J13"/>
    <mergeCell ref="P12:Q12"/>
    <mergeCell ref="P13:Q13"/>
    <mergeCell ref="I14:J14"/>
    <mergeCell ref="A15:Q15"/>
    <mergeCell ref="H7:K7"/>
    <mergeCell ref="L7:Q7"/>
    <mergeCell ref="A8:D8"/>
    <mergeCell ref="E8:G8"/>
    <mergeCell ref="H8:K8"/>
    <mergeCell ref="L8:Q8"/>
    <mergeCell ref="A9:D9"/>
    <mergeCell ref="E9:G9"/>
    <mergeCell ref="H9:K9"/>
    <mergeCell ref="L9:Q9"/>
    <mergeCell ref="A65:Q65"/>
    <mergeCell ref="F66:H66"/>
    <mergeCell ref="M66:O66"/>
    <mergeCell ref="A81:Q81"/>
    <mergeCell ref="F82:H82"/>
    <mergeCell ref="M82:O82"/>
    <mergeCell ref="A3:D3"/>
    <mergeCell ref="E3:G3"/>
    <mergeCell ref="H3:K3"/>
    <mergeCell ref="L3:Q3"/>
    <mergeCell ref="A4:D4"/>
    <mergeCell ref="E4:G4"/>
    <mergeCell ref="H4:K4"/>
    <mergeCell ref="L4:Q4"/>
    <mergeCell ref="A5:D5"/>
    <mergeCell ref="E5:G5"/>
    <mergeCell ref="H5:K5"/>
    <mergeCell ref="L5:Q5"/>
    <mergeCell ref="A6:D6"/>
    <mergeCell ref="E6:G6"/>
    <mergeCell ref="H6:K6"/>
    <mergeCell ref="L6:Q6"/>
    <mergeCell ref="A7:D7"/>
    <mergeCell ref="E7:G7"/>
  </mergeCells>
  <pageMargins left="0.55972222222222201" right="0.118055555555556" top="0.196527777777778" bottom="0.196527777777778" header="0.31458333333333299" footer="0.31458333333333299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tabSelected="1" workbookViewId="0" xr3:uid="{958C4451-9541-5A59-BF78-D2F731DF1C81}">
      <selection activeCell="D9" sqref="D9"/>
    </sheetView>
  </sheetViews>
  <sheetFormatPr defaultRowHeight="15"/>
  <cols>
    <col min="1" max="1" width="8.875" customWidth="1"/>
    <col min="2" max="2" width="30.625" customWidth="1"/>
    <col min="11" max="11" width="13.125" bestFit="1" customWidth="1"/>
  </cols>
  <sheetData>
    <row r="1" spans="1:11" ht="65.25" customHeight="1">
      <c r="A1" s="157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0.75" customHeight="1" thickBot="1">
      <c r="A2" s="155" t="s">
        <v>48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1" ht="23.25" customHeight="1" thickBot="1">
      <c r="A3" s="84" t="s">
        <v>64</v>
      </c>
      <c r="B3" s="85" t="s">
        <v>65</v>
      </c>
      <c r="C3" s="86" t="s">
        <v>66</v>
      </c>
      <c r="D3" s="86" t="s">
        <v>67</v>
      </c>
      <c r="E3" s="86" t="s">
        <v>68</v>
      </c>
      <c r="F3" s="86" t="s">
        <v>69</v>
      </c>
      <c r="G3" s="86" t="s">
        <v>70</v>
      </c>
      <c r="H3" s="86" t="s">
        <v>71</v>
      </c>
      <c r="I3" s="86" t="s">
        <v>72</v>
      </c>
      <c r="J3" s="86" t="s">
        <v>73</v>
      </c>
      <c r="K3" s="84" t="s">
        <v>74</v>
      </c>
    </row>
    <row r="4" spans="1:11" ht="15" customHeight="1" thickBot="1">
      <c r="A4" s="78" t="s">
        <v>75</v>
      </c>
      <c r="B4" s="80" t="s">
        <v>12</v>
      </c>
      <c r="C4" s="71">
        <f t="shared" ref="C4:C15" si="0">SUM((E4*3)+F4*1)</f>
        <v>18</v>
      </c>
      <c r="D4" s="72">
        <v>6</v>
      </c>
      <c r="E4" s="72">
        <v>6</v>
      </c>
      <c r="F4" s="72">
        <v>0</v>
      </c>
      <c r="G4" s="72">
        <v>0</v>
      </c>
      <c r="H4" s="72">
        <v>19</v>
      </c>
      <c r="I4" s="72">
        <v>3</v>
      </c>
      <c r="J4" s="72">
        <f t="shared" ref="J4:J15" si="1">H4-I4</f>
        <v>16</v>
      </c>
      <c r="K4" s="72">
        <f t="shared" ref="K4:K15" si="2">SUM((C4*100)/(D4*3))</f>
        <v>100</v>
      </c>
    </row>
    <row r="5" spans="1:11" ht="15" customHeight="1" thickBot="1">
      <c r="A5" s="78" t="s">
        <v>76</v>
      </c>
      <c r="B5" s="80" t="s">
        <v>6</v>
      </c>
      <c r="C5" s="71">
        <f t="shared" si="0"/>
        <v>16</v>
      </c>
      <c r="D5" s="72">
        <v>6</v>
      </c>
      <c r="E5" s="72">
        <v>5</v>
      </c>
      <c r="F5" s="72">
        <v>1</v>
      </c>
      <c r="G5" s="72">
        <v>0</v>
      </c>
      <c r="H5" s="72">
        <v>18</v>
      </c>
      <c r="I5" s="72">
        <v>5</v>
      </c>
      <c r="J5" s="72">
        <f t="shared" si="1"/>
        <v>13</v>
      </c>
      <c r="K5" s="72">
        <f t="shared" si="2"/>
        <v>88.888888888888886</v>
      </c>
    </row>
    <row r="6" spans="1:11" ht="15" customHeight="1" thickBot="1">
      <c r="A6" s="78" t="s">
        <v>77</v>
      </c>
      <c r="B6" s="80" t="s">
        <v>4</v>
      </c>
      <c r="C6" s="71">
        <f t="shared" si="0"/>
        <v>13</v>
      </c>
      <c r="D6" s="72">
        <v>6</v>
      </c>
      <c r="E6" s="72">
        <v>4</v>
      </c>
      <c r="F6" s="72">
        <v>1</v>
      </c>
      <c r="G6" s="72">
        <v>1</v>
      </c>
      <c r="H6" s="72">
        <v>20</v>
      </c>
      <c r="I6" s="72">
        <v>5</v>
      </c>
      <c r="J6" s="72">
        <f t="shared" si="1"/>
        <v>15</v>
      </c>
      <c r="K6" s="72">
        <f t="shared" si="2"/>
        <v>72.222222222222229</v>
      </c>
    </row>
    <row r="7" spans="1:11" ht="15" customHeight="1" thickBot="1">
      <c r="A7" s="78" t="s">
        <v>78</v>
      </c>
      <c r="B7" s="80" t="s">
        <v>8</v>
      </c>
      <c r="C7" s="71">
        <f t="shared" si="0"/>
        <v>13</v>
      </c>
      <c r="D7" s="72">
        <v>6</v>
      </c>
      <c r="E7" s="72">
        <v>4</v>
      </c>
      <c r="F7" s="72">
        <v>1</v>
      </c>
      <c r="G7" s="72">
        <v>1</v>
      </c>
      <c r="H7" s="72">
        <v>15</v>
      </c>
      <c r="I7" s="72">
        <v>5</v>
      </c>
      <c r="J7" s="72">
        <f t="shared" si="1"/>
        <v>10</v>
      </c>
      <c r="K7" s="72">
        <f t="shared" si="2"/>
        <v>72.222222222222229</v>
      </c>
    </row>
    <row r="8" spans="1:11" ht="15" customHeight="1" thickBot="1">
      <c r="A8" s="78" t="s">
        <v>79</v>
      </c>
      <c r="B8" s="80" t="s">
        <v>14</v>
      </c>
      <c r="C8" s="71">
        <f t="shared" si="0"/>
        <v>10</v>
      </c>
      <c r="D8" s="72">
        <v>6</v>
      </c>
      <c r="E8" s="72">
        <v>3</v>
      </c>
      <c r="F8" s="72">
        <v>1</v>
      </c>
      <c r="G8" s="72">
        <v>2</v>
      </c>
      <c r="H8" s="72">
        <v>17</v>
      </c>
      <c r="I8" s="72">
        <v>7</v>
      </c>
      <c r="J8" s="72">
        <f t="shared" si="1"/>
        <v>10</v>
      </c>
      <c r="K8" s="72">
        <f t="shared" si="2"/>
        <v>55.555555555555557</v>
      </c>
    </row>
    <row r="9" spans="1:11" ht="15" customHeight="1" thickBot="1">
      <c r="A9" s="78" t="s">
        <v>80</v>
      </c>
      <c r="B9" s="80" t="s">
        <v>3</v>
      </c>
      <c r="C9" s="71">
        <f t="shared" si="0"/>
        <v>9</v>
      </c>
      <c r="D9" s="72">
        <v>6</v>
      </c>
      <c r="E9" s="72">
        <v>3</v>
      </c>
      <c r="F9" s="72">
        <v>0</v>
      </c>
      <c r="G9" s="72">
        <v>3</v>
      </c>
      <c r="H9" s="72">
        <v>8</v>
      </c>
      <c r="I9" s="72">
        <v>6</v>
      </c>
      <c r="J9" s="72">
        <f t="shared" si="1"/>
        <v>2</v>
      </c>
      <c r="K9" s="72">
        <f t="shared" si="2"/>
        <v>50</v>
      </c>
    </row>
    <row r="10" spans="1:11" ht="15.75" thickBot="1">
      <c r="A10" s="70" t="s">
        <v>81</v>
      </c>
      <c r="B10" s="80" t="s">
        <v>10</v>
      </c>
      <c r="C10" s="71">
        <f t="shared" si="0"/>
        <v>8</v>
      </c>
      <c r="D10" s="70">
        <v>6</v>
      </c>
      <c r="E10" s="70">
        <v>2</v>
      </c>
      <c r="F10" s="70">
        <v>2</v>
      </c>
      <c r="G10" s="70">
        <v>2</v>
      </c>
      <c r="H10" s="70">
        <v>7</v>
      </c>
      <c r="I10" s="70">
        <v>10</v>
      </c>
      <c r="J10" s="72">
        <f t="shared" si="1"/>
        <v>-3</v>
      </c>
      <c r="K10" s="72">
        <f t="shared" si="2"/>
        <v>44.444444444444443</v>
      </c>
    </row>
    <row r="11" spans="1:11" ht="15.75" thickBot="1">
      <c r="A11" s="70" t="s">
        <v>82</v>
      </c>
      <c r="B11" s="82" t="s">
        <v>13</v>
      </c>
      <c r="C11" s="71">
        <f t="shared" si="0"/>
        <v>5</v>
      </c>
      <c r="D11" s="70">
        <v>6</v>
      </c>
      <c r="E11" s="70">
        <v>1</v>
      </c>
      <c r="F11" s="70">
        <v>2</v>
      </c>
      <c r="G11" s="70">
        <v>3</v>
      </c>
      <c r="H11" s="70">
        <v>8</v>
      </c>
      <c r="I11" s="70">
        <v>12</v>
      </c>
      <c r="J11" s="72">
        <f t="shared" si="1"/>
        <v>-4</v>
      </c>
      <c r="K11" s="72">
        <f t="shared" si="2"/>
        <v>27.777777777777779</v>
      </c>
    </row>
    <row r="12" spans="1:11" ht="15.75" thickBot="1">
      <c r="A12" s="70" t="s">
        <v>83</v>
      </c>
      <c r="B12" s="80" t="s">
        <v>9</v>
      </c>
      <c r="C12" s="71">
        <f t="shared" si="0"/>
        <v>5</v>
      </c>
      <c r="D12" s="70">
        <v>6</v>
      </c>
      <c r="E12" s="70">
        <v>1</v>
      </c>
      <c r="F12" s="70">
        <v>2</v>
      </c>
      <c r="G12" s="70">
        <v>3</v>
      </c>
      <c r="H12" s="70">
        <v>7</v>
      </c>
      <c r="I12" s="70">
        <v>13</v>
      </c>
      <c r="J12" s="72">
        <f t="shared" si="1"/>
        <v>-6</v>
      </c>
      <c r="K12" s="72">
        <f t="shared" si="2"/>
        <v>27.777777777777779</v>
      </c>
    </row>
    <row r="13" spans="1:11" ht="15.75" thickBot="1">
      <c r="A13" s="70" t="s">
        <v>84</v>
      </c>
      <c r="B13" s="80" t="s">
        <v>11</v>
      </c>
      <c r="C13" s="71">
        <f t="shared" si="0"/>
        <v>4</v>
      </c>
      <c r="D13" s="70">
        <v>6</v>
      </c>
      <c r="E13" s="70">
        <v>1</v>
      </c>
      <c r="F13" s="70">
        <v>1</v>
      </c>
      <c r="G13" s="70">
        <v>4</v>
      </c>
      <c r="H13" s="70">
        <v>8</v>
      </c>
      <c r="I13" s="70">
        <v>17</v>
      </c>
      <c r="J13" s="72">
        <f t="shared" si="1"/>
        <v>-9</v>
      </c>
      <c r="K13" s="72">
        <f t="shared" si="2"/>
        <v>22.222222222222221</v>
      </c>
    </row>
    <row r="14" spans="1:11" ht="15.75" thickBot="1">
      <c r="A14" s="70" t="s">
        <v>85</v>
      </c>
      <c r="B14" s="81" t="s">
        <v>7</v>
      </c>
      <c r="C14" s="71">
        <f t="shared" si="0"/>
        <v>1</v>
      </c>
      <c r="D14" s="70">
        <v>6</v>
      </c>
      <c r="E14" s="70">
        <v>0</v>
      </c>
      <c r="F14" s="70">
        <v>1</v>
      </c>
      <c r="G14" s="70">
        <v>5</v>
      </c>
      <c r="H14" s="70">
        <v>2</v>
      </c>
      <c r="I14" s="70">
        <v>11</v>
      </c>
      <c r="J14" s="72">
        <f t="shared" si="1"/>
        <v>-9</v>
      </c>
      <c r="K14" s="72">
        <f t="shared" si="2"/>
        <v>5.5555555555555554</v>
      </c>
    </row>
    <row r="15" spans="1:11" ht="15.75" thickBot="1">
      <c r="A15" s="70" t="s">
        <v>86</v>
      </c>
      <c r="B15" s="80" t="s">
        <v>5</v>
      </c>
      <c r="C15" s="71">
        <f t="shared" si="0"/>
        <v>0</v>
      </c>
      <c r="D15" s="70">
        <v>6</v>
      </c>
      <c r="E15" s="70">
        <v>0</v>
      </c>
      <c r="F15" s="70">
        <v>0</v>
      </c>
      <c r="G15" s="70">
        <v>6</v>
      </c>
      <c r="H15" s="70">
        <v>2</v>
      </c>
      <c r="I15" s="70">
        <v>38</v>
      </c>
      <c r="J15" s="72">
        <f t="shared" si="1"/>
        <v>-36</v>
      </c>
      <c r="K15" s="72">
        <f t="shared" si="2"/>
        <v>0</v>
      </c>
    </row>
    <row r="16" spans="1:11" ht="15.75" thickBot="1">
      <c r="A16" s="155" t="s">
        <v>50</v>
      </c>
      <c r="B16" s="156"/>
      <c r="C16" s="156"/>
      <c r="D16" s="156"/>
      <c r="E16" s="156"/>
      <c r="F16" s="156"/>
      <c r="G16" s="156"/>
      <c r="H16" s="156"/>
      <c r="I16" s="156"/>
      <c r="J16" s="156"/>
    </row>
    <row r="17" spans="1:11" ht="23.25" customHeight="1" thickBot="1">
      <c r="A17" s="73" t="s">
        <v>64</v>
      </c>
      <c r="B17" s="79" t="s">
        <v>65</v>
      </c>
      <c r="C17" s="83" t="s">
        <v>66</v>
      </c>
      <c r="D17" s="74" t="s">
        <v>67</v>
      </c>
      <c r="E17" s="74" t="s">
        <v>68</v>
      </c>
      <c r="F17" s="74" t="s">
        <v>69</v>
      </c>
      <c r="G17" s="74" t="s">
        <v>70</v>
      </c>
      <c r="H17" s="74" t="s">
        <v>71</v>
      </c>
      <c r="I17" s="74" t="s">
        <v>72</v>
      </c>
      <c r="J17" s="74" t="s">
        <v>73</v>
      </c>
      <c r="K17" s="84" t="s">
        <v>74</v>
      </c>
    </row>
    <row r="18" spans="1:11" ht="15" customHeight="1" thickBot="1">
      <c r="A18" s="78" t="s">
        <v>75</v>
      </c>
      <c r="B18" s="80" t="s">
        <v>8</v>
      </c>
      <c r="C18" s="71">
        <f t="shared" ref="C18:C29" si="3">SUM((E18*3)+F18*1)</f>
        <v>13</v>
      </c>
      <c r="D18" s="72">
        <v>6</v>
      </c>
      <c r="E18" s="72">
        <v>4</v>
      </c>
      <c r="F18" s="72">
        <v>1</v>
      </c>
      <c r="G18" s="72">
        <v>1</v>
      </c>
      <c r="H18" s="72">
        <v>24</v>
      </c>
      <c r="I18" s="72">
        <v>11</v>
      </c>
      <c r="J18" s="72">
        <f t="shared" ref="J18:J29" si="4">H18-I18</f>
        <v>13</v>
      </c>
      <c r="K18" s="72">
        <f t="shared" ref="K18:K29" si="5">SUM((C18*100)/(D18*3))</f>
        <v>72.222222222222229</v>
      </c>
    </row>
    <row r="19" spans="1:11" ht="15" customHeight="1" thickBot="1">
      <c r="A19" s="78" t="s">
        <v>76</v>
      </c>
      <c r="B19" s="81" t="s">
        <v>7</v>
      </c>
      <c r="C19" s="71">
        <f t="shared" si="3"/>
        <v>12</v>
      </c>
      <c r="D19" s="72">
        <v>6</v>
      </c>
      <c r="E19" s="72">
        <v>4</v>
      </c>
      <c r="F19" s="72">
        <v>0</v>
      </c>
      <c r="G19" s="72">
        <v>2</v>
      </c>
      <c r="H19" s="72">
        <v>12</v>
      </c>
      <c r="I19" s="72">
        <v>9</v>
      </c>
      <c r="J19" s="72">
        <f t="shared" si="4"/>
        <v>3</v>
      </c>
      <c r="K19" s="72">
        <f t="shared" si="5"/>
        <v>66.666666666666671</v>
      </c>
    </row>
    <row r="20" spans="1:11" ht="15" customHeight="1" thickBot="1">
      <c r="A20" s="78" t="s">
        <v>77</v>
      </c>
      <c r="B20" s="80" t="s">
        <v>4</v>
      </c>
      <c r="C20" s="71">
        <f t="shared" si="3"/>
        <v>12</v>
      </c>
      <c r="D20" s="72">
        <v>6</v>
      </c>
      <c r="E20" s="72">
        <v>4</v>
      </c>
      <c r="F20" s="72">
        <v>0</v>
      </c>
      <c r="G20" s="72">
        <v>2</v>
      </c>
      <c r="H20" s="72">
        <v>21</v>
      </c>
      <c r="I20" s="72">
        <v>10</v>
      </c>
      <c r="J20" s="72">
        <f t="shared" si="4"/>
        <v>11</v>
      </c>
      <c r="K20" s="72">
        <f t="shared" si="5"/>
        <v>66.666666666666671</v>
      </c>
    </row>
    <row r="21" spans="1:11" ht="15" customHeight="1" thickBot="1">
      <c r="A21" s="78" t="s">
        <v>78</v>
      </c>
      <c r="B21" s="80" t="s">
        <v>11</v>
      </c>
      <c r="C21" s="71">
        <f t="shared" si="3"/>
        <v>12</v>
      </c>
      <c r="D21" s="72">
        <v>6</v>
      </c>
      <c r="E21" s="72">
        <v>4</v>
      </c>
      <c r="F21" s="72">
        <v>0</v>
      </c>
      <c r="G21" s="72">
        <v>2</v>
      </c>
      <c r="H21" s="72">
        <v>16</v>
      </c>
      <c r="I21" s="72">
        <v>15</v>
      </c>
      <c r="J21" s="72">
        <f t="shared" si="4"/>
        <v>1</v>
      </c>
      <c r="K21" s="72">
        <f t="shared" si="5"/>
        <v>66.666666666666671</v>
      </c>
    </row>
    <row r="22" spans="1:11" ht="15" customHeight="1" thickBot="1">
      <c r="A22" s="78" t="s">
        <v>79</v>
      </c>
      <c r="B22" s="80" t="s">
        <v>12</v>
      </c>
      <c r="C22" s="71">
        <f t="shared" si="3"/>
        <v>10</v>
      </c>
      <c r="D22" s="72">
        <v>6</v>
      </c>
      <c r="E22" s="72">
        <v>3</v>
      </c>
      <c r="F22" s="72">
        <v>1</v>
      </c>
      <c r="G22" s="72">
        <v>2</v>
      </c>
      <c r="H22" s="72">
        <v>12</v>
      </c>
      <c r="I22" s="72">
        <v>9</v>
      </c>
      <c r="J22" s="72">
        <f t="shared" si="4"/>
        <v>3</v>
      </c>
      <c r="K22" s="72">
        <f t="shared" si="5"/>
        <v>55.555555555555557</v>
      </c>
    </row>
    <row r="23" spans="1:11" ht="15" customHeight="1" thickBot="1">
      <c r="A23" s="78" t="s">
        <v>80</v>
      </c>
      <c r="B23" s="80" t="s">
        <v>6</v>
      </c>
      <c r="C23" s="71">
        <f t="shared" si="3"/>
        <v>10</v>
      </c>
      <c r="D23" s="72">
        <v>6</v>
      </c>
      <c r="E23" s="72">
        <v>3</v>
      </c>
      <c r="F23" s="72">
        <v>1</v>
      </c>
      <c r="G23" s="72">
        <v>2</v>
      </c>
      <c r="H23" s="72">
        <v>15</v>
      </c>
      <c r="I23" s="72">
        <v>12</v>
      </c>
      <c r="J23" s="72">
        <f t="shared" si="4"/>
        <v>3</v>
      </c>
      <c r="K23" s="72">
        <f t="shared" si="5"/>
        <v>55.555555555555557</v>
      </c>
    </row>
    <row r="24" spans="1:11" ht="15.75" thickBot="1">
      <c r="A24" s="70" t="s">
        <v>81</v>
      </c>
      <c r="B24" s="80" t="s">
        <v>14</v>
      </c>
      <c r="C24" s="71">
        <f t="shared" si="3"/>
        <v>9</v>
      </c>
      <c r="D24" s="70">
        <v>6</v>
      </c>
      <c r="E24" s="70">
        <v>2</v>
      </c>
      <c r="F24" s="70">
        <v>3</v>
      </c>
      <c r="G24" s="70">
        <v>1</v>
      </c>
      <c r="H24" s="70">
        <v>19</v>
      </c>
      <c r="I24" s="70">
        <v>10</v>
      </c>
      <c r="J24" s="72">
        <f t="shared" si="4"/>
        <v>9</v>
      </c>
      <c r="K24" s="72">
        <f t="shared" si="5"/>
        <v>50</v>
      </c>
    </row>
    <row r="25" spans="1:11" ht="15.75" thickBot="1">
      <c r="A25" s="70" t="s">
        <v>82</v>
      </c>
      <c r="B25" s="82" t="s">
        <v>13</v>
      </c>
      <c r="C25" s="71">
        <f t="shared" si="3"/>
        <v>9</v>
      </c>
      <c r="D25" s="70">
        <v>6</v>
      </c>
      <c r="E25" s="70">
        <v>2</v>
      </c>
      <c r="F25" s="70">
        <v>3</v>
      </c>
      <c r="G25" s="70">
        <v>1</v>
      </c>
      <c r="H25" s="70">
        <v>14</v>
      </c>
      <c r="I25" s="70">
        <v>15</v>
      </c>
      <c r="J25" s="72">
        <f t="shared" si="4"/>
        <v>-1</v>
      </c>
      <c r="K25" s="72">
        <f t="shared" si="5"/>
        <v>50</v>
      </c>
    </row>
    <row r="26" spans="1:11" ht="15.75" thickBot="1">
      <c r="A26" s="70" t="s">
        <v>83</v>
      </c>
      <c r="B26" s="80" t="s">
        <v>3</v>
      </c>
      <c r="C26" s="71">
        <f t="shared" si="3"/>
        <v>7</v>
      </c>
      <c r="D26" s="70">
        <v>6</v>
      </c>
      <c r="E26" s="70">
        <v>2</v>
      </c>
      <c r="F26" s="70">
        <v>1</v>
      </c>
      <c r="G26" s="70">
        <v>3</v>
      </c>
      <c r="H26" s="70">
        <v>12</v>
      </c>
      <c r="I26" s="70">
        <v>13</v>
      </c>
      <c r="J26" s="72">
        <f t="shared" si="4"/>
        <v>-1</v>
      </c>
      <c r="K26" s="72">
        <f t="shared" si="5"/>
        <v>38.888888888888886</v>
      </c>
    </row>
    <row r="27" spans="1:11" ht="15.75" thickBot="1">
      <c r="A27" s="70" t="s">
        <v>84</v>
      </c>
      <c r="B27" s="80" t="s">
        <v>10</v>
      </c>
      <c r="C27" s="71">
        <f t="shared" si="3"/>
        <v>4</v>
      </c>
      <c r="D27" s="70">
        <v>6</v>
      </c>
      <c r="E27" s="70">
        <v>1</v>
      </c>
      <c r="F27" s="70">
        <v>1</v>
      </c>
      <c r="G27" s="70">
        <v>4</v>
      </c>
      <c r="H27" s="70">
        <v>11</v>
      </c>
      <c r="I27" s="70">
        <v>14</v>
      </c>
      <c r="J27" s="72">
        <f t="shared" si="4"/>
        <v>-3</v>
      </c>
      <c r="K27" s="72">
        <f t="shared" si="5"/>
        <v>22.222222222222221</v>
      </c>
    </row>
    <row r="28" spans="1:11" ht="15.75" thickBot="1">
      <c r="A28" s="70" t="s">
        <v>85</v>
      </c>
      <c r="B28" s="80" t="s">
        <v>9</v>
      </c>
      <c r="C28" s="71">
        <f t="shared" si="3"/>
        <v>3</v>
      </c>
      <c r="D28" s="70">
        <v>6</v>
      </c>
      <c r="E28" s="70">
        <v>0</v>
      </c>
      <c r="F28" s="70">
        <v>3</v>
      </c>
      <c r="G28" s="70">
        <v>2</v>
      </c>
      <c r="H28" s="70">
        <v>8</v>
      </c>
      <c r="I28" s="70">
        <v>17</v>
      </c>
      <c r="J28" s="72">
        <f t="shared" si="4"/>
        <v>-9</v>
      </c>
      <c r="K28" s="72">
        <f t="shared" si="5"/>
        <v>16.666666666666668</v>
      </c>
    </row>
    <row r="29" spans="1:11" ht="15.75" thickBot="1">
      <c r="A29" s="70" t="s">
        <v>86</v>
      </c>
      <c r="B29" s="80" t="s">
        <v>5</v>
      </c>
      <c r="C29" s="71">
        <f t="shared" si="3"/>
        <v>0</v>
      </c>
      <c r="D29" s="70">
        <v>6</v>
      </c>
      <c r="E29" s="70">
        <v>0</v>
      </c>
      <c r="F29" s="70">
        <v>0</v>
      </c>
      <c r="G29" s="70">
        <v>6</v>
      </c>
      <c r="H29" s="70">
        <v>4</v>
      </c>
      <c r="I29" s="70">
        <v>33</v>
      </c>
      <c r="J29" s="72">
        <f t="shared" si="4"/>
        <v>-29</v>
      </c>
      <c r="K29" s="72">
        <f t="shared" si="5"/>
        <v>0</v>
      </c>
    </row>
  </sheetData>
  <sortState ref="B4:K15">
    <sortCondition descending="1" ref="C4:C15"/>
    <sortCondition ref="I4:I15"/>
    <sortCondition descending="1" ref="H4:H15"/>
  </sortState>
  <mergeCells count="3">
    <mergeCell ref="A2:J2"/>
    <mergeCell ref="A16:J16"/>
    <mergeCell ref="A1:K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Grizli777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.</cp:lastModifiedBy>
  <cp:revision/>
  <dcterms:created xsi:type="dcterms:W3CDTF">2011-02-03T11:56:00Z</dcterms:created>
  <dcterms:modified xsi:type="dcterms:W3CDTF">2017-05-03T10:31:04Z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1046-9.1.0.5113</vt:lpwstr>
  </property>
</Properties>
</file>